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170" activeTab="0"/>
  </bookViews>
  <sheets>
    <sheet name="STRUJA" sheetId="1" r:id="rId1"/>
  </sheets>
  <definedNames/>
  <calcPr fullCalcOnLoad="1"/>
</workbook>
</file>

<file path=xl/sharedStrings.xml><?xml version="1.0" encoding="utf-8"?>
<sst xmlns="http://schemas.openxmlformats.org/spreadsheetml/2006/main" count="126" uniqueCount="79">
  <si>
    <t>08.</t>
  </si>
  <si>
    <t>Red. br.</t>
  </si>
  <si>
    <t>O P I S</t>
  </si>
  <si>
    <t>Jedinica mjere</t>
  </si>
  <si>
    <t>Količina</t>
  </si>
  <si>
    <t>Jedinična cijena</t>
  </si>
  <si>
    <t>Ukupna cijena</t>
  </si>
  <si>
    <t>m</t>
  </si>
  <si>
    <t>kom.</t>
  </si>
  <si>
    <t>paušal</t>
  </si>
  <si>
    <t>01.</t>
  </si>
  <si>
    <t>02.</t>
  </si>
  <si>
    <t>03.</t>
  </si>
  <si>
    <t>04.</t>
  </si>
  <si>
    <t>05.</t>
  </si>
  <si>
    <t>06.</t>
  </si>
  <si>
    <t>07.</t>
  </si>
  <si>
    <t>REKAPITULACIJA</t>
  </si>
  <si>
    <t>UKUPNO:</t>
  </si>
  <si>
    <t xml:space="preserve"> + PDV 25%</t>
  </si>
  <si>
    <t>SVEUKUPNO:</t>
  </si>
  <si>
    <t>TROŠKOVNIK ELEKTROINSTALACIJA</t>
  </si>
  <si>
    <t>ISPITIVANJA I MJERENJA</t>
  </si>
  <si>
    <t>kompl.</t>
  </si>
  <si>
    <t xml:space="preserve"> - automatski osigurači 1p/16A</t>
  </si>
  <si>
    <t xml:space="preserve"> - ostali spojni i montažni materijal</t>
  </si>
  <si>
    <t>Ostali sitni spojni i montažni materijal i pribor, potreban za potpuno funkcioniranje sistema.</t>
  </si>
  <si>
    <t xml:space="preserve"> - automatski osigurači 1p/10A</t>
  </si>
  <si>
    <t xml:space="preserve"> - utičnica p/ž</t>
  </si>
  <si>
    <t xml:space="preserve"> - cijev instalacijska ERC 40</t>
  </si>
  <si>
    <t xml:space="preserve"> - cijev instalacijska ERC 20</t>
  </si>
  <si>
    <t>Dobava i spajanje mrežne priključnice  2xRJ45 za ugradnju u parapetni kanal</t>
  </si>
  <si>
    <t>09.</t>
  </si>
  <si>
    <t xml:space="preserve"> - utičnica p/ž za ugradnju u parapetni kanal</t>
  </si>
  <si>
    <t>Ispitivanje i mjerenja sa izdavanjem svih ispitnih listova elektro i EKI instalacije, sa puštanjem u pogon</t>
  </si>
  <si>
    <t>UKUPNO GLAVNI VODOVI:</t>
  </si>
  <si>
    <t>UKUPNO ISPITIVANJA I MJERENJA:</t>
  </si>
  <si>
    <t>Prikupljanje svih atesta za ugrađene uređaje i materijal, te izrada izvedenog stanja električnih instalacija i priprema dokumentacije za tehnički pregled i buduće održavanje.</t>
  </si>
  <si>
    <t>Dobava, montaža i spajanje razdjelnog višerednog glavnog ormarića (RO) za podžbuknu ugradnju. Oprema se opremom prema jednopolnoj shemi:</t>
  </si>
  <si>
    <t xml:space="preserve"> - strujna zaštitna sklopka RCD 40/0,03A, 2p</t>
  </si>
  <si>
    <t>UKUPNO RAZDJELNI ORMAR:</t>
  </si>
  <si>
    <t>02. RAZDJELNI ORMAR (RO)</t>
  </si>
  <si>
    <t xml:space="preserve"> - patch panel 24 port UTP Cat 6</t>
  </si>
  <si>
    <t xml:space="preserve"> - optička ladica komplet sa kazetom za varenje , pigtailima i varenjem</t>
  </si>
  <si>
    <t xml:space="preserve"> - optički patch kabel</t>
  </si>
  <si>
    <t xml:space="preserve"> - UTP patch kabel</t>
  </si>
  <si>
    <t>Dobava i montaža i spajanje komunikacijskog ormara 16U  19" sa ugrađenom slijedećom opremom:</t>
  </si>
  <si>
    <t>Dobava i polaganje optičkog kabela SM 4 niti</t>
  </si>
  <si>
    <t xml:space="preserve">Dobava i polaganje savitljive cijevi tip ERC 25 </t>
  </si>
  <si>
    <t>Dobava i polaganje savitljive cijevi tip ERC 36</t>
  </si>
  <si>
    <t>Dobava i polaganje kabela UTP cat.6e u prethodno položene cijevi</t>
  </si>
  <si>
    <t>Dobava i spajanje mrežne priključnice  2xRJ45 za ugradnju u zid</t>
  </si>
  <si>
    <r>
      <t xml:space="preserve"> - kabel PP-Y 3x1,5 mm</t>
    </r>
    <r>
      <rPr>
        <sz val="11"/>
        <rFont val="Arial"/>
        <family val="2"/>
      </rPr>
      <t>²</t>
    </r>
  </si>
  <si>
    <r>
      <t xml:space="preserve"> - kabel PP-Y 3x2,5 mm</t>
    </r>
    <r>
      <rPr>
        <sz val="11"/>
        <rFont val="Arial"/>
        <family val="2"/>
      </rPr>
      <t>²</t>
    </r>
  </si>
  <si>
    <t xml:space="preserve"> - sklopka  1p, 10A, p/ž obična</t>
  </si>
  <si>
    <t xml:space="preserve"> - svjetiljka ugradna Demi R HMP 3300 lm 32W 840 FO 597x597 IP 20 white</t>
  </si>
  <si>
    <t xml:space="preserve"> - zidna protupanična svjetiljka smjer dolje INFINITTY II B 1W</t>
  </si>
  <si>
    <t xml:space="preserve"> - ugradna protupanična svjetiljka univerzalna optika LOVATO P - LVPU 3W</t>
  </si>
  <si>
    <t>INSTALACIJA STRUKTURNOG KABLIRANJA</t>
  </si>
  <si>
    <t xml:space="preserve">INSTALACIJA RASVJETE I UTIČNICA </t>
  </si>
  <si>
    <t>UKUPNO INSTALACIJA RASVJETE I UTIČNICA</t>
  </si>
  <si>
    <t>UKUPNO INSTALACIJA STRUKTURNOG KABLIRANJA:</t>
  </si>
  <si>
    <t>RAZDJELNI ORMAR</t>
  </si>
  <si>
    <t>GLAVNI VOD</t>
  </si>
  <si>
    <t>01. GLAVNI VOD</t>
  </si>
  <si>
    <t>03. INSTALACIJA STRUKTURNOG KABLIRANJA</t>
  </si>
  <si>
    <t xml:space="preserve">04. INSTALACIJA RASVJETE I UTIČNICA </t>
  </si>
  <si>
    <t>05. ISPITIVANJA I MJERENJA</t>
  </si>
  <si>
    <t xml:space="preserve"> - zaštitna sklopka 63A</t>
  </si>
  <si>
    <t xml:space="preserve"> - vod P/F 6 mm2</t>
  </si>
  <si>
    <t xml:space="preserve"> - odvodnik prenapona tip 1+2, V3, 275/12,5</t>
  </si>
  <si>
    <t xml:space="preserve"> - izrada spoja na metalnu masu</t>
  </si>
  <si>
    <t>Dobava i montaža parapetnog kanala 150x65</t>
  </si>
  <si>
    <t xml:space="preserve"> - parapetni kanal 150x65</t>
  </si>
  <si>
    <t xml:space="preserve"> - kutni (L) dio parapetnog kanala 150x65</t>
  </si>
  <si>
    <t>10.</t>
  </si>
  <si>
    <t>Kutni (L) dio parapetnog kanala 150x65</t>
  </si>
  <si>
    <t>Dobava materijala, ugradnja i spajanje glavnog voda od GRO do RO. Vod PPOO-Y 5x6mm2 položiti u zaštitnu cijev. U stavku uračunati i šlicanje zidova.</t>
  </si>
  <si>
    <t>Dobava, polaganje, ugradnja i spajanje sljedećeg instalacijskog materijala (U stavku je otrebno uračunati i šlicanje zidova):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</si>
</sst>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justify" vertical="justify"/>
    </xf>
    <xf numFmtId="49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justify" vertical="center" wrapText="1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justify" vertic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justify" vertical="justify"/>
    </xf>
    <xf numFmtId="0" fontId="5" fillId="0" borderId="16" xfId="0" applyFont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wrapText="1"/>
    </xf>
    <xf numFmtId="49" fontId="4" fillId="0" borderId="16" xfId="0" applyNumberFormat="1" applyFont="1" applyBorder="1" applyAlignment="1">
      <alignment horizontal="justify" vertical="justify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3"/>
  <sheetViews>
    <sheetView tabSelected="1" view="pageBreakPreview" zoomScaleSheetLayoutView="100" zoomScalePageLayoutView="0" workbookViewId="0" topLeftCell="A1">
      <selection activeCell="D45" sqref="D45"/>
    </sheetView>
  </sheetViews>
  <sheetFormatPr defaultColWidth="9.140625" defaultRowHeight="12.75"/>
  <cols>
    <col min="2" max="2" width="40.00390625" style="0" customWidth="1"/>
    <col min="5" max="5" width="10.8515625" style="0" customWidth="1"/>
    <col min="6" max="6" width="12.8515625" style="0" customWidth="1"/>
  </cols>
  <sheetData>
    <row r="3" spans="2:4" ht="15.75">
      <c r="B3" s="1" t="s">
        <v>21</v>
      </c>
      <c r="C3" s="1"/>
      <c r="D3" s="1"/>
    </row>
    <row r="4" ht="13.5" thickBot="1"/>
    <row r="5" spans="1:6" ht="28.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1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7">
        <v>6</v>
      </c>
    </row>
    <row r="7" spans="1:6" ht="15">
      <c r="A7" s="8"/>
      <c r="B7" s="8"/>
      <c r="C7" s="8"/>
      <c r="D7" s="8"/>
      <c r="E7" s="8"/>
      <c r="F7" s="8"/>
    </row>
    <row r="8" spans="1:6" ht="15">
      <c r="A8" s="9"/>
      <c r="B8" s="11" t="s">
        <v>64</v>
      </c>
      <c r="C8" s="8"/>
      <c r="D8" s="8"/>
      <c r="E8" s="8"/>
      <c r="F8" s="8"/>
    </row>
    <row r="9" spans="1:6" ht="15">
      <c r="A9" s="9"/>
      <c r="B9" s="8"/>
      <c r="C9" s="8"/>
      <c r="D9" s="8"/>
      <c r="E9" s="8"/>
      <c r="F9" s="8"/>
    </row>
    <row r="10" spans="1:6" ht="60">
      <c r="A10" s="9" t="s">
        <v>10</v>
      </c>
      <c r="B10" s="51" t="s">
        <v>77</v>
      </c>
      <c r="C10" s="29" t="s">
        <v>7</v>
      </c>
      <c r="D10" s="29">
        <v>36</v>
      </c>
      <c r="E10" s="30"/>
      <c r="F10" s="31">
        <f>SUM(D10*E10)</f>
        <v>0</v>
      </c>
    </row>
    <row r="11" spans="2:6" ht="15">
      <c r="B11" s="32" t="s">
        <v>35</v>
      </c>
      <c r="C11" s="12"/>
      <c r="D11" s="12"/>
      <c r="E11" s="13"/>
      <c r="F11" s="33">
        <f>SUM(F10:F10)</f>
        <v>0</v>
      </c>
    </row>
    <row r="12" ht="15">
      <c r="F12" s="14"/>
    </row>
    <row r="13" spans="2:6" ht="15">
      <c r="B13" s="11" t="s">
        <v>41</v>
      </c>
      <c r="F13" s="14"/>
    </row>
    <row r="14" ht="15">
      <c r="F14" s="14"/>
    </row>
    <row r="15" spans="1:6" ht="60">
      <c r="A15" s="9" t="s">
        <v>10</v>
      </c>
      <c r="B15" s="25" t="s">
        <v>38</v>
      </c>
      <c r="F15" s="14"/>
    </row>
    <row r="16" spans="1:6" ht="15">
      <c r="A16" s="9"/>
      <c r="B16" s="26" t="s">
        <v>70</v>
      </c>
      <c r="C16" s="12" t="s">
        <v>8</v>
      </c>
      <c r="D16" s="12">
        <v>1</v>
      </c>
      <c r="F16" s="14"/>
    </row>
    <row r="17" spans="1:6" ht="15">
      <c r="A17" s="9"/>
      <c r="B17" s="26" t="s">
        <v>68</v>
      </c>
      <c r="C17" s="12" t="s">
        <v>8</v>
      </c>
      <c r="D17" s="12">
        <v>1</v>
      </c>
      <c r="F17" s="14"/>
    </row>
    <row r="18" spans="2:6" ht="15">
      <c r="B18" s="26" t="s">
        <v>39</v>
      </c>
      <c r="C18" s="12" t="s">
        <v>8</v>
      </c>
      <c r="D18" s="12">
        <v>4</v>
      </c>
      <c r="E18" s="13"/>
      <c r="F18" s="14"/>
    </row>
    <row r="19" spans="2:6" ht="15">
      <c r="B19" s="26" t="s">
        <v>24</v>
      </c>
      <c r="C19" s="12" t="s">
        <v>8</v>
      </c>
      <c r="D19" s="12">
        <v>24</v>
      </c>
      <c r="E19" s="13"/>
      <c r="F19" s="14"/>
    </row>
    <row r="20" spans="2:6" ht="15">
      <c r="B20" s="26" t="s">
        <v>27</v>
      </c>
      <c r="C20" s="12" t="s">
        <v>8</v>
      </c>
      <c r="D20" s="12">
        <v>8</v>
      </c>
      <c r="E20" s="13"/>
      <c r="F20" s="14"/>
    </row>
    <row r="21" spans="2:6" ht="15">
      <c r="B21" s="34" t="s">
        <v>25</v>
      </c>
      <c r="C21" s="29" t="s">
        <v>9</v>
      </c>
      <c r="D21" s="29">
        <v>1</v>
      </c>
      <c r="E21" s="13"/>
      <c r="F21" s="14"/>
    </row>
    <row r="22" spans="3:6" ht="15">
      <c r="C22" s="12" t="s">
        <v>23</v>
      </c>
      <c r="D22" s="12">
        <v>1</v>
      </c>
      <c r="E22" s="13"/>
      <c r="F22" s="14"/>
    </row>
    <row r="23" spans="2:6" ht="15">
      <c r="B23" s="35"/>
      <c r="C23" s="35"/>
      <c r="D23" s="35"/>
      <c r="E23" s="35"/>
      <c r="F23" s="31"/>
    </row>
    <row r="24" spans="2:6" ht="15">
      <c r="B24" s="32" t="s">
        <v>40</v>
      </c>
      <c r="C24" s="12"/>
      <c r="D24" s="12"/>
      <c r="E24" s="13"/>
      <c r="F24" s="33">
        <f>SUM(F22:F23)</f>
        <v>0</v>
      </c>
    </row>
    <row r="25" spans="2:6" ht="15">
      <c r="B25" s="32"/>
      <c r="C25" s="12"/>
      <c r="D25" s="12"/>
      <c r="E25" s="13"/>
      <c r="F25" s="33"/>
    </row>
    <row r="26" ht="15">
      <c r="F26" s="14"/>
    </row>
    <row r="27" ht="15">
      <c r="F27" s="14"/>
    </row>
    <row r="28" spans="2:6" ht="15">
      <c r="B28" s="11" t="s">
        <v>65</v>
      </c>
      <c r="F28" s="14"/>
    </row>
    <row r="29" ht="15">
      <c r="F29" s="14"/>
    </row>
    <row r="30" spans="1:6" ht="45">
      <c r="A30" s="9" t="s">
        <v>10</v>
      </c>
      <c r="B30" s="10" t="s">
        <v>46</v>
      </c>
      <c r="C30" s="12" t="s">
        <v>23</v>
      </c>
      <c r="D30" s="12">
        <v>1</v>
      </c>
      <c r="E30" s="14"/>
      <c r="F30" s="14">
        <f>SUM(D30*E30)</f>
        <v>0</v>
      </c>
    </row>
    <row r="31" spans="1:6" ht="15">
      <c r="A31" s="9"/>
      <c r="B31" s="26" t="s">
        <v>42</v>
      </c>
      <c r="C31" s="12" t="s">
        <v>8</v>
      </c>
      <c r="D31" s="12">
        <v>3</v>
      </c>
      <c r="E31" s="14"/>
      <c r="F31" s="14"/>
    </row>
    <row r="32" spans="1:6" ht="30" customHeight="1">
      <c r="A32" s="9"/>
      <c r="B32" s="50" t="s">
        <v>43</v>
      </c>
      <c r="C32" s="12" t="s">
        <v>8</v>
      </c>
      <c r="D32" s="12">
        <v>1</v>
      </c>
      <c r="E32" s="14"/>
      <c r="F32" s="14"/>
    </row>
    <row r="33" spans="1:6" ht="15">
      <c r="A33" s="9"/>
      <c r="B33" s="26" t="s">
        <v>44</v>
      </c>
      <c r="C33" s="12" t="s">
        <v>8</v>
      </c>
      <c r="D33" s="12">
        <v>2</v>
      </c>
      <c r="E33" s="14"/>
      <c r="F33" s="14"/>
    </row>
    <row r="34" spans="1:6" ht="15">
      <c r="A34" s="9"/>
      <c r="B34" s="26" t="s">
        <v>45</v>
      </c>
      <c r="C34" s="12" t="s">
        <v>8</v>
      </c>
      <c r="D34" s="12">
        <v>70</v>
      </c>
      <c r="E34" s="14"/>
      <c r="F34" s="14"/>
    </row>
    <row r="35" spans="1:6" ht="15">
      <c r="A35" s="9"/>
      <c r="B35" s="34" t="s">
        <v>25</v>
      </c>
      <c r="C35" s="29" t="s">
        <v>9</v>
      </c>
      <c r="D35" s="29">
        <v>1</v>
      </c>
      <c r="E35" s="14"/>
      <c r="F35" s="14"/>
    </row>
    <row r="36" spans="1:6" ht="15">
      <c r="A36" s="9"/>
      <c r="C36" s="12" t="s">
        <v>23</v>
      </c>
      <c r="D36" s="12">
        <v>1</v>
      </c>
      <c r="E36" s="14"/>
      <c r="F36" s="14"/>
    </row>
    <row r="37" spans="1:6" ht="15">
      <c r="A37" s="9"/>
      <c r="B37" s="10"/>
      <c r="C37" s="12"/>
      <c r="D37" s="12"/>
      <c r="E37" s="14"/>
      <c r="F37" s="14"/>
    </row>
    <row r="38" spans="1:6" ht="15">
      <c r="A38" s="9" t="s">
        <v>11</v>
      </c>
      <c r="B38" s="10" t="s">
        <v>47</v>
      </c>
      <c r="C38" s="12" t="s">
        <v>7</v>
      </c>
      <c r="D38" s="12">
        <v>80</v>
      </c>
      <c r="F38" s="14">
        <f>SUM(D38*E38)</f>
        <v>0</v>
      </c>
    </row>
    <row r="39" ht="15">
      <c r="F39" s="14"/>
    </row>
    <row r="40" spans="1:6" ht="19.5" customHeight="1">
      <c r="A40" s="9" t="s">
        <v>12</v>
      </c>
      <c r="B40" s="10" t="s">
        <v>48</v>
      </c>
      <c r="C40" s="12" t="s">
        <v>7</v>
      </c>
      <c r="D40" s="12">
        <v>70</v>
      </c>
      <c r="E40" s="14"/>
      <c r="F40" s="14">
        <f>SUM(D40*E40)</f>
        <v>0</v>
      </c>
    </row>
    <row r="41" spans="1:6" ht="15">
      <c r="A41" s="9"/>
      <c r="B41" s="10"/>
      <c r="C41" s="12"/>
      <c r="D41" s="12"/>
      <c r="E41" s="14"/>
      <c r="F41" s="14"/>
    </row>
    <row r="42" spans="1:6" ht="19.5" customHeight="1">
      <c r="A42" s="9" t="s">
        <v>13</v>
      </c>
      <c r="B42" s="10" t="s">
        <v>49</v>
      </c>
      <c r="C42" s="12" t="s">
        <v>7</v>
      </c>
      <c r="D42" s="12">
        <v>60</v>
      </c>
      <c r="E42" s="14"/>
      <c r="F42" s="14">
        <f>SUM(D42*E42)</f>
        <v>0</v>
      </c>
    </row>
    <row r="43" spans="1:6" ht="15">
      <c r="A43" s="9"/>
      <c r="B43" s="10"/>
      <c r="C43" s="12"/>
      <c r="D43" s="12"/>
      <c r="E43" s="14"/>
      <c r="F43" s="14"/>
    </row>
    <row r="44" spans="1:6" ht="30">
      <c r="A44" s="9" t="s">
        <v>14</v>
      </c>
      <c r="B44" s="10" t="s">
        <v>50</v>
      </c>
      <c r="C44" s="12" t="s">
        <v>7</v>
      </c>
      <c r="D44" s="12">
        <v>460</v>
      </c>
      <c r="E44" s="14"/>
      <c r="F44" s="14">
        <f>SUM(D44*E44)</f>
        <v>0</v>
      </c>
    </row>
    <row r="45" ht="15">
      <c r="F45" s="14"/>
    </row>
    <row r="46" spans="1:6" ht="30">
      <c r="A46" s="9" t="s">
        <v>15</v>
      </c>
      <c r="B46" s="10" t="s">
        <v>31</v>
      </c>
      <c r="C46" s="12" t="s">
        <v>8</v>
      </c>
      <c r="D46" s="12">
        <v>1</v>
      </c>
      <c r="E46" s="14"/>
      <c r="F46" s="14">
        <f>SUM(D46*E46)</f>
        <v>0</v>
      </c>
    </row>
    <row r="47" spans="1:6" ht="15">
      <c r="A47" s="9"/>
      <c r="B47" s="10"/>
      <c r="C47" s="12"/>
      <c r="D47" s="12"/>
      <c r="E47" s="14"/>
      <c r="F47" s="14"/>
    </row>
    <row r="48" spans="1:6" ht="30">
      <c r="A48" s="9" t="s">
        <v>16</v>
      </c>
      <c r="B48" s="10" t="s">
        <v>51</v>
      </c>
      <c r="C48" s="12" t="s">
        <v>8</v>
      </c>
      <c r="D48" s="12">
        <v>1</v>
      </c>
      <c r="E48" s="14"/>
      <c r="F48" s="14">
        <f>SUM(D48*E48)</f>
        <v>0</v>
      </c>
    </row>
    <row r="49" spans="1:6" ht="15">
      <c r="A49" s="9"/>
      <c r="B49" s="10"/>
      <c r="C49" s="12"/>
      <c r="D49" s="12"/>
      <c r="E49" s="14"/>
      <c r="F49" s="14"/>
    </row>
    <row r="50" spans="1:6" ht="15">
      <c r="A50" s="9" t="s">
        <v>0</v>
      </c>
      <c r="B50" s="10" t="s">
        <v>72</v>
      </c>
      <c r="C50" s="12" t="s">
        <v>7</v>
      </c>
      <c r="D50" s="12">
        <v>6</v>
      </c>
      <c r="E50" s="14"/>
      <c r="F50" s="14">
        <f>SUM(D50*E50)</f>
        <v>0</v>
      </c>
    </row>
    <row r="51" spans="1:6" ht="15">
      <c r="A51" s="9"/>
      <c r="B51" s="10"/>
      <c r="C51" s="12"/>
      <c r="D51" s="12"/>
      <c r="E51" s="14"/>
      <c r="F51" s="14"/>
    </row>
    <row r="52" spans="1:6" ht="15">
      <c r="A52" s="9" t="s">
        <v>32</v>
      </c>
      <c r="B52" s="20" t="s">
        <v>76</v>
      </c>
      <c r="C52" s="12" t="s">
        <v>8</v>
      </c>
      <c r="D52" s="12">
        <v>3</v>
      </c>
      <c r="E52" s="14"/>
      <c r="F52" s="14">
        <f>SUM(D52*E52)</f>
        <v>0</v>
      </c>
    </row>
    <row r="53" spans="1:6" ht="15">
      <c r="A53" s="9"/>
      <c r="B53" s="10"/>
      <c r="C53" s="12"/>
      <c r="D53" s="12"/>
      <c r="E53" s="14"/>
      <c r="F53" s="14"/>
    </row>
    <row r="54" spans="1:6" ht="30">
      <c r="A54" s="9" t="s">
        <v>75</v>
      </c>
      <c r="B54" s="28" t="s">
        <v>26</v>
      </c>
      <c r="C54" s="29" t="s">
        <v>9</v>
      </c>
      <c r="D54" s="29">
        <v>1</v>
      </c>
      <c r="E54" s="31"/>
      <c r="F54" s="31">
        <f>SUM(D54*E54)</f>
        <v>0</v>
      </c>
    </row>
    <row r="55" ht="15">
      <c r="F55" s="14"/>
    </row>
    <row r="56" spans="2:6" ht="28.5">
      <c r="B56" s="32" t="s">
        <v>61</v>
      </c>
      <c r="C56" s="12"/>
      <c r="D56" s="12"/>
      <c r="E56" s="13"/>
      <c r="F56" s="33">
        <f>SUM(F30:F54)</f>
        <v>0</v>
      </c>
    </row>
    <row r="57" ht="15">
      <c r="F57" s="14"/>
    </row>
    <row r="58" spans="2:6" ht="15">
      <c r="B58" s="11" t="s">
        <v>66</v>
      </c>
      <c r="F58" s="14"/>
    </row>
    <row r="59" ht="15">
      <c r="F59" s="14"/>
    </row>
    <row r="60" spans="1:6" ht="45">
      <c r="A60" s="9" t="s">
        <v>10</v>
      </c>
      <c r="B60" s="10" t="s">
        <v>78</v>
      </c>
      <c r="F60" s="14"/>
    </row>
    <row r="61" spans="2:6" ht="15">
      <c r="B61" s="18" t="s">
        <v>29</v>
      </c>
      <c r="C61" s="12" t="s">
        <v>7</v>
      </c>
      <c r="D61" s="12">
        <v>40</v>
      </c>
      <c r="E61" s="13"/>
      <c r="F61" s="14">
        <f aca="true" t="shared" si="0" ref="F61:F74">SUM(D61*E61)</f>
        <v>0</v>
      </c>
    </row>
    <row r="62" spans="2:6" ht="15">
      <c r="B62" s="18" t="s">
        <v>30</v>
      </c>
      <c r="C62" s="12" t="s">
        <v>7</v>
      </c>
      <c r="D62" s="12">
        <v>360</v>
      </c>
      <c r="E62" s="13"/>
      <c r="F62" s="14">
        <f t="shared" si="0"/>
        <v>0</v>
      </c>
    </row>
    <row r="63" spans="2:6" ht="15">
      <c r="B63" s="20" t="s">
        <v>52</v>
      </c>
      <c r="C63" s="12" t="s">
        <v>7</v>
      </c>
      <c r="D63" s="12">
        <v>110</v>
      </c>
      <c r="E63" s="13"/>
      <c r="F63" s="14">
        <f t="shared" si="0"/>
        <v>0</v>
      </c>
    </row>
    <row r="64" spans="2:6" ht="15">
      <c r="B64" s="20" t="s">
        <v>53</v>
      </c>
      <c r="C64" s="12" t="s">
        <v>7</v>
      </c>
      <c r="D64" s="12">
        <v>320</v>
      </c>
      <c r="E64" s="13"/>
      <c r="F64" s="14">
        <f t="shared" si="0"/>
        <v>0</v>
      </c>
    </row>
    <row r="65" spans="2:6" ht="15">
      <c r="B65" s="20" t="s">
        <v>69</v>
      </c>
      <c r="C65" s="12" t="s">
        <v>7</v>
      </c>
      <c r="D65" s="12">
        <v>100</v>
      </c>
      <c r="E65" s="13"/>
      <c r="F65" s="14">
        <f t="shared" si="0"/>
        <v>0</v>
      </c>
    </row>
    <row r="66" spans="2:6" ht="15">
      <c r="B66" s="20" t="s">
        <v>54</v>
      </c>
      <c r="C66" s="12" t="s">
        <v>8</v>
      </c>
      <c r="D66" s="12">
        <v>3</v>
      </c>
      <c r="E66" s="13"/>
      <c r="F66" s="14">
        <f t="shared" si="0"/>
        <v>0</v>
      </c>
    </row>
    <row r="67" spans="2:6" ht="15">
      <c r="B67" s="20" t="s">
        <v>28</v>
      </c>
      <c r="C67" s="12" t="s">
        <v>8</v>
      </c>
      <c r="D67" s="12">
        <v>16</v>
      </c>
      <c r="E67" s="13"/>
      <c r="F67" s="14">
        <f t="shared" si="0"/>
        <v>0</v>
      </c>
    </row>
    <row r="68" spans="2:6" ht="15">
      <c r="B68" s="20" t="s">
        <v>33</v>
      </c>
      <c r="C68" s="12" t="s">
        <v>8</v>
      </c>
      <c r="D68" s="12">
        <v>3</v>
      </c>
      <c r="E68" s="13"/>
      <c r="F68" s="14">
        <f t="shared" si="0"/>
        <v>0</v>
      </c>
    </row>
    <row r="69" spans="2:6" ht="15">
      <c r="B69" s="20" t="s">
        <v>73</v>
      </c>
      <c r="C69" s="12" t="s">
        <v>7</v>
      </c>
      <c r="D69" s="12">
        <v>6</v>
      </c>
      <c r="E69" s="13"/>
      <c r="F69" s="14">
        <f t="shared" si="0"/>
        <v>0</v>
      </c>
    </row>
    <row r="70" spans="2:6" ht="15">
      <c r="B70" s="20" t="s">
        <v>74</v>
      </c>
      <c r="C70" s="12" t="s">
        <v>8</v>
      </c>
      <c r="D70" s="12">
        <v>3</v>
      </c>
      <c r="E70" s="13"/>
      <c r="F70" s="14">
        <f t="shared" si="0"/>
        <v>0</v>
      </c>
    </row>
    <row r="71" spans="2:6" ht="15">
      <c r="B71" s="20" t="s">
        <v>71</v>
      </c>
      <c r="C71" s="12" t="s">
        <v>8</v>
      </c>
      <c r="D71" s="12">
        <v>10</v>
      </c>
      <c r="E71" s="13"/>
      <c r="F71" s="14">
        <f t="shared" si="0"/>
        <v>0</v>
      </c>
    </row>
    <row r="72" spans="2:6" ht="30">
      <c r="B72" s="27" t="s">
        <v>55</v>
      </c>
      <c r="C72" s="12" t="s">
        <v>8</v>
      </c>
      <c r="D72" s="12">
        <v>12</v>
      </c>
      <c r="E72" s="21"/>
      <c r="F72" s="14">
        <f t="shared" si="0"/>
        <v>0</v>
      </c>
    </row>
    <row r="73" spans="2:6" ht="30">
      <c r="B73" s="19" t="s">
        <v>56</v>
      </c>
      <c r="C73" s="12" t="s">
        <v>8</v>
      </c>
      <c r="D73" s="12">
        <v>1</v>
      </c>
      <c r="E73" s="21"/>
      <c r="F73" s="14">
        <f t="shared" si="0"/>
        <v>0</v>
      </c>
    </row>
    <row r="74" spans="2:6" ht="30">
      <c r="B74" s="19" t="s">
        <v>57</v>
      </c>
      <c r="C74" s="12" t="s">
        <v>8</v>
      </c>
      <c r="D74" s="12">
        <v>2</v>
      </c>
      <c r="E74" s="13"/>
      <c r="F74" s="14">
        <f t="shared" si="0"/>
        <v>0</v>
      </c>
    </row>
    <row r="75" spans="2:6" ht="15">
      <c r="B75" s="36"/>
      <c r="C75" s="29"/>
      <c r="D75" s="29"/>
      <c r="E75" s="30"/>
      <c r="F75" s="31"/>
    </row>
    <row r="76" spans="2:6" ht="28.5">
      <c r="B76" s="32" t="s">
        <v>60</v>
      </c>
      <c r="C76" s="12"/>
      <c r="D76" s="12"/>
      <c r="E76" s="13"/>
      <c r="F76" s="33">
        <f>SUM(F61:F75)</f>
        <v>0</v>
      </c>
    </row>
    <row r="77" spans="5:6" ht="15">
      <c r="E77" s="13"/>
      <c r="F77" s="14"/>
    </row>
    <row r="78" spans="2:6" ht="15">
      <c r="B78" s="11" t="s">
        <v>67</v>
      </c>
      <c r="F78" s="14"/>
    </row>
    <row r="79" spans="1:6" ht="15">
      <c r="A79" s="9"/>
      <c r="F79" s="14"/>
    </row>
    <row r="80" spans="1:6" ht="45">
      <c r="A80" s="9" t="s">
        <v>10</v>
      </c>
      <c r="B80" s="22" t="s">
        <v>34</v>
      </c>
      <c r="C80" s="12" t="s">
        <v>9</v>
      </c>
      <c r="D80" s="12">
        <v>1</v>
      </c>
      <c r="E80" s="13"/>
      <c r="F80" s="14">
        <f>SUM(D80*E80)</f>
        <v>0</v>
      </c>
    </row>
    <row r="81" spans="5:6" ht="15">
      <c r="E81" s="13"/>
      <c r="F81" s="14"/>
    </row>
    <row r="82" spans="1:6" ht="75">
      <c r="A82" s="9" t="s">
        <v>11</v>
      </c>
      <c r="B82" s="37" t="s">
        <v>37</v>
      </c>
      <c r="C82" s="29" t="s">
        <v>9</v>
      </c>
      <c r="D82" s="29">
        <v>1</v>
      </c>
      <c r="E82" s="30"/>
      <c r="F82" s="31">
        <f>SUM(D82*E82)</f>
        <v>0</v>
      </c>
    </row>
    <row r="83" spans="5:6" ht="15">
      <c r="E83" s="13"/>
      <c r="F83" s="14"/>
    </row>
    <row r="84" spans="2:6" ht="28.5">
      <c r="B84" s="32" t="s">
        <v>36</v>
      </c>
      <c r="C84" s="12"/>
      <c r="D84" s="12"/>
      <c r="E84" s="13"/>
      <c r="F84" s="33">
        <f>SUM(F80:F82)</f>
        <v>0</v>
      </c>
    </row>
    <row r="85" spans="5:6" ht="15">
      <c r="E85" s="13"/>
      <c r="F85" s="14"/>
    </row>
    <row r="86" ht="15">
      <c r="F86" s="14"/>
    </row>
    <row r="90" spans="1:6" ht="14.25">
      <c r="A90" s="38"/>
      <c r="B90" s="11" t="s">
        <v>17</v>
      </c>
      <c r="C90" s="39"/>
      <c r="D90" s="39"/>
      <c r="E90" s="39"/>
      <c r="F90" s="40"/>
    </row>
    <row r="91" spans="1:6" ht="12.75">
      <c r="A91" s="38"/>
      <c r="B91" s="39"/>
      <c r="C91" s="39"/>
      <c r="D91" s="39"/>
      <c r="E91" s="39"/>
      <c r="F91" s="40"/>
    </row>
    <row r="92" spans="1:6" ht="12.75">
      <c r="A92" s="38"/>
      <c r="B92" s="39"/>
      <c r="C92" s="39"/>
      <c r="D92" s="39"/>
      <c r="E92" s="39"/>
      <c r="F92" s="40"/>
    </row>
    <row r="93" spans="1:6" ht="15">
      <c r="A93" s="41" t="s">
        <v>10</v>
      </c>
      <c r="B93" s="8" t="s">
        <v>63</v>
      </c>
      <c r="C93" s="39"/>
      <c r="D93" s="39"/>
      <c r="E93" s="39"/>
      <c r="F93" s="42">
        <f>SUM(F11)</f>
        <v>0</v>
      </c>
    </row>
    <row r="94" spans="1:6" ht="15">
      <c r="A94" s="41" t="s">
        <v>11</v>
      </c>
      <c r="B94" s="8" t="s">
        <v>62</v>
      </c>
      <c r="C94" s="39"/>
      <c r="D94" s="39"/>
      <c r="E94" s="39"/>
      <c r="F94" s="42">
        <f>SUM(F24)</f>
        <v>0</v>
      </c>
    </row>
    <row r="95" spans="1:6" ht="15">
      <c r="A95" s="41" t="s">
        <v>12</v>
      </c>
      <c r="B95" s="8" t="s">
        <v>58</v>
      </c>
      <c r="C95" s="39"/>
      <c r="D95" s="39"/>
      <c r="E95" s="39"/>
      <c r="F95" s="42">
        <f>SUM(F56)</f>
        <v>0</v>
      </c>
    </row>
    <row r="96" spans="1:6" ht="15">
      <c r="A96" s="41" t="s">
        <v>13</v>
      </c>
      <c r="B96" s="8" t="s">
        <v>59</v>
      </c>
      <c r="C96" s="39"/>
      <c r="D96" s="39"/>
      <c r="E96" s="39"/>
      <c r="F96" s="42">
        <f>SUM(F76)</f>
        <v>0</v>
      </c>
    </row>
    <row r="97" spans="1:6" ht="15">
      <c r="A97" s="41" t="s">
        <v>14</v>
      </c>
      <c r="B97" s="43" t="s">
        <v>22</v>
      </c>
      <c r="C97" s="44"/>
      <c r="D97" s="44"/>
      <c r="E97" s="44"/>
      <c r="F97" s="45">
        <f>SUM(F84)</f>
        <v>0</v>
      </c>
    </row>
    <row r="98" spans="1:6" ht="15">
      <c r="A98" s="41"/>
      <c r="B98" s="39"/>
      <c r="C98" s="39"/>
      <c r="D98" s="39"/>
      <c r="E98" s="39"/>
      <c r="F98" s="40"/>
    </row>
    <row r="99" spans="1:6" ht="15">
      <c r="A99" s="38"/>
      <c r="B99" s="8" t="s">
        <v>18</v>
      </c>
      <c r="C99" s="39"/>
      <c r="D99" s="39"/>
      <c r="E99" s="8"/>
      <c r="F99" s="46">
        <f>SUM(F93:F97)</f>
        <v>0</v>
      </c>
    </row>
    <row r="100" spans="1:6" ht="15.75" thickBot="1">
      <c r="A100" s="38"/>
      <c r="B100" s="8" t="s">
        <v>19</v>
      </c>
      <c r="C100" s="39"/>
      <c r="D100" s="39"/>
      <c r="E100" s="8"/>
      <c r="F100" s="47">
        <f>F99*0.25</f>
        <v>0</v>
      </c>
    </row>
    <row r="101" spans="1:6" ht="15.75" thickBot="1">
      <c r="A101" s="38"/>
      <c r="B101" s="17" t="s">
        <v>20</v>
      </c>
      <c r="C101" s="39"/>
      <c r="D101" s="39"/>
      <c r="E101" s="17"/>
      <c r="F101" s="48">
        <f>F99+F100</f>
        <v>0</v>
      </c>
    </row>
    <row r="102" spans="1:6" ht="12.75">
      <c r="A102" s="38"/>
      <c r="B102" s="39"/>
      <c r="C102" s="39"/>
      <c r="D102" s="39"/>
      <c r="E102" s="39"/>
      <c r="F102" s="40"/>
    </row>
    <row r="103" spans="1:6" ht="15">
      <c r="A103" s="38"/>
      <c r="B103" s="8"/>
      <c r="C103" s="39"/>
      <c r="D103" s="39"/>
      <c r="E103" s="39"/>
      <c r="F103" s="49"/>
    </row>
    <row r="104" spans="1:6" ht="15">
      <c r="A104" s="38"/>
      <c r="B104" s="8"/>
      <c r="C104" s="39"/>
      <c r="D104" s="39"/>
      <c r="E104" s="39"/>
      <c r="F104" s="49"/>
    </row>
    <row r="105" spans="1:6" ht="15">
      <c r="A105" s="38"/>
      <c r="E105" s="16"/>
      <c r="F105" s="24"/>
    </row>
    <row r="106" spans="1:6" ht="15">
      <c r="A106" s="9"/>
      <c r="E106" s="16"/>
      <c r="F106" s="24"/>
    </row>
    <row r="107" spans="1:6" ht="15">
      <c r="A107" s="9"/>
      <c r="F107" s="24"/>
    </row>
    <row r="108" spans="1:6" ht="15">
      <c r="A108" s="9"/>
      <c r="F108" s="24"/>
    </row>
    <row r="109" spans="1:6" ht="15">
      <c r="A109" s="9"/>
      <c r="F109" s="21"/>
    </row>
    <row r="110" ht="15">
      <c r="A110" s="9"/>
    </row>
    <row r="111" ht="12.75">
      <c r="F111" s="23"/>
    </row>
    <row r="112" spans="5:6" ht="15">
      <c r="E112" s="8"/>
      <c r="F112" s="15"/>
    </row>
    <row r="113" spans="5:6" ht="15">
      <c r="E113" s="8"/>
      <c r="F113" s="15"/>
    </row>
  </sheetData>
  <sheetProtection/>
  <printOptions/>
  <pageMargins left="0.68" right="0.49" top="1.08" bottom="0.84" header="0.5" footer="0.5"/>
  <pageSetup horizontalDpi="600" verticalDpi="600" orientation="portrait" paperSize="9" r:id="rId1"/>
  <rowBreaks count="3" manualBreakCount="3">
    <brk id="27" max="255" man="1"/>
    <brk id="57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Hall-Projekt</dc:creator>
  <cp:keywords/>
  <dc:description/>
  <cp:lastModifiedBy>Windows korisnik</cp:lastModifiedBy>
  <cp:lastPrinted>2018-04-10T07:24:54Z</cp:lastPrinted>
  <dcterms:created xsi:type="dcterms:W3CDTF">2012-09-22T02:30:41Z</dcterms:created>
  <dcterms:modified xsi:type="dcterms:W3CDTF">2018-07-02T10:03:00Z</dcterms:modified>
  <cp:category/>
  <cp:version/>
  <cp:contentType/>
  <cp:contentStatus/>
</cp:coreProperties>
</file>