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Ostalo\Informatička učionica - adaptacija\Za objavu\"/>
    </mc:Choice>
  </mc:AlternateContent>
  <bookViews>
    <workbookView xWindow="0" yWindow="0" windowWidth="25200" windowHeight="13170" activeTab="2"/>
  </bookViews>
  <sheets>
    <sheet name="Naslovnica" sheetId="2" r:id="rId1"/>
    <sheet name="OPĆI I TEHNIČKI UVJETI" sheetId="8" r:id="rId2"/>
    <sheet name="Građevinski" sheetId="7" r:id="rId3"/>
  </sheets>
  <definedNames>
    <definedName name="_xlnm.Print_Area" localSheetId="2">Građevinski!$A$1:$H$154</definedName>
    <definedName name="_xlnm.Print_Area" localSheetId="0">Naslovnica!$A$1:$I$88</definedName>
    <definedName name="_xlnm.Print_Area" localSheetId="1">'OPĆI I TEHNIČKI UVJETI'!$A$1:$B$375</definedName>
    <definedName name="_xlnm.Print_Area">#REF!</definedName>
    <definedName name="w" localSheetId="1">#REF!</definedName>
    <definedName name="w">#REF!</definedName>
    <definedName name="wfr">#REF!</definedName>
  </definedNames>
  <calcPr calcId="162913"/>
</workbook>
</file>

<file path=xl/calcChain.xml><?xml version="1.0" encoding="utf-8"?>
<calcChain xmlns="http://schemas.openxmlformats.org/spreadsheetml/2006/main">
  <c r="H56" i="7" l="1"/>
  <c r="H74" i="7" l="1"/>
  <c r="H73" i="7"/>
  <c r="H77" i="7"/>
  <c r="H72" i="7"/>
  <c r="H71" i="7"/>
  <c r="H53" i="7"/>
  <c r="H50" i="7"/>
  <c r="H125" i="7"/>
  <c r="H128" i="7"/>
  <c r="H95" i="7"/>
  <c r="H111" i="7"/>
  <c r="H114" i="7"/>
  <c r="H117" i="7"/>
  <c r="H85" i="7"/>
  <c r="H87" i="7" s="1"/>
  <c r="H144" i="7" s="1"/>
  <c r="H64" i="7"/>
  <c r="H67" i="7"/>
  <c r="H68" i="7"/>
  <c r="H12" i="7"/>
  <c r="H15" i="7"/>
  <c r="H18" i="7"/>
  <c r="H21" i="7"/>
  <c r="H24" i="7"/>
  <c r="H43" i="7"/>
  <c r="H47" i="7"/>
  <c r="H36" i="7"/>
  <c r="H33" i="7"/>
  <c r="H30" i="7"/>
  <c r="H27" i="7"/>
  <c r="H59" i="7" l="1"/>
  <c r="H142" i="7" s="1"/>
  <c r="H131" i="7"/>
  <c r="H146" i="7" s="1"/>
  <c r="H79" i="7"/>
  <c r="H143" i="7" s="1"/>
  <c r="H38" i="7"/>
  <c r="H141" i="7" s="1"/>
  <c r="H119" i="7"/>
  <c r="H145" i="7" s="1"/>
  <c r="H148" i="7" l="1"/>
  <c r="H152" i="7" s="1"/>
  <c r="H153" i="7" l="1"/>
  <c r="H154" i="7" s="1"/>
  <c r="I63" i="2"/>
  <c r="I66" i="2" l="1"/>
  <c r="I67" i="2" l="1"/>
  <c r="I68" i="2" s="1"/>
</calcChain>
</file>

<file path=xl/sharedStrings.xml><?xml version="1.0" encoding="utf-8"?>
<sst xmlns="http://schemas.openxmlformats.org/spreadsheetml/2006/main" count="563" uniqueCount="453">
  <si>
    <t>GRAĐEVINSKI RADOVI</t>
  </si>
  <si>
    <t>A/</t>
  </si>
  <si>
    <t>1.</t>
  </si>
  <si>
    <t>00</t>
  </si>
  <si>
    <t>01</t>
  </si>
  <si>
    <t>02</t>
  </si>
  <si>
    <t>03</t>
  </si>
  <si>
    <t>04</t>
  </si>
  <si>
    <t>05</t>
  </si>
  <si>
    <t>06</t>
  </si>
  <si>
    <t>a.</t>
  </si>
  <si>
    <t>b.</t>
  </si>
  <si>
    <t>07</t>
  </si>
  <si>
    <t>08</t>
  </si>
  <si>
    <t>09</t>
  </si>
  <si>
    <t>2.</t>
  </si>
  <si>
    <t>ZIDARSKI RADOVI</t>
  </si>
  <si>
    <t>ZIDARSKI RADOVI UKUPNO:</t>
  </si>
  <si>
    <t>3.</t>
  </si>
  <si>
    <t>4.</t>
  </si>
  <si>
    <t>5.</t>
  </si>
  <si>
    <t>SOBOSLIKARSKI I LIČILAČKI RADOVI</t>
  </si>
  <si>
    <t>SOBOSLIKARSKI I LIČILAČKI RADOVI UKUPNO:</t>
  </si>
  <si>
    <t>6.</t>
  </si>
  <si>
    <t>REKAPITULACIJA</t>
  </si>
  <si>
    <t>GRAĐEVINSKI RADOVI UKUPNO:</t>
  </si>
  <si>
    <t>SVEUKUPNA REKAPITULACIJA</t>
  </si>
  <si>
    <t>SVEUKUPNO NETTO:</t>
  </si>
  <si>
    <t>SVEUKUPNO BRUTTO:</t>
  </si>
  <si>
    <t>zidovi</t>
  </si>
  <si>
    <t>stropovi</t>
  </si>
  <si>
    <r>
      <t>m</t>
    </r>
    <r>
      <rPr>
        <vertAlign val="superscript"/>
        <sz val="9"/>
        <rFont val="Arial"/>
        <family val="2"/>
        <charset val="238"/>
      </rPr>
      <t>2</t>
    </r>
  </si>
  <si>
    <r>
      <t>m</t>
    </r>
    <r>
      <rPr>
        <vertAlign val="superscript"/>
        <sz val="9"/>
        <rFont val="Arial"/>
        <family val="2"/>
        <charset val="238"/>
      </rPr>
      <t>3</t>
    </r>
  </si>
  <si>
    <r>
      <t>m</t>
    </r>
    <r>
      <rPr>
        <vertAlign val="superscript"/>
        <sz val="9"/>
        <rFont val="Arial"/>
        <family val="2"/>
        <charset val="238"/>
      </rPr>
      <t>1</t>
    </r>
  </si>
  <si>
    <t>PDV 25%</t>
  </si>
  <si>
    <t>SUHOMONTAŽNI RADOVI</t>
  </si>
  <si>
    <t>SUHOMONTAŽNI RADOVI UKUPNO:</t>
  </si>
  <si>
    <t>SVEUKUPNO BRUTO:</t>
  </si>
  <si>
    <t>PDV 25 %</t>
  </si>
  <si>
    <t>kom</t>
  </si>
  <si>
    <t>kompl</t>
  </si>
  <si>
    <t>OSTALI RADOVI UKUPNO:</t>
  </si>
  <si>
    <t>OSTALI RADOVI</t>
  </si>
  <si>
    <t>Dobava materijala i bojanje unutarnjih zidova i stropova poludisperzivnim bojama u dva sloja.</t>
  </si>
  <si>
    <t>OPIS</t>
  </si>
  <si>
    <t>KOLIČINA</t>
  </si>
  <si>
    <t>ELEKTROINSTALACIJE</t>
  </si>
  <si>
    <t xml:space="preserve">TROŠKOVNIK </t>
  </si>
  <si>
    <t>Projektanti:</t>
  </si>
  <si>
    <t>Nikola Vukić, mag.ing.aedif.</t>
  </si>
  <si>
    <t>Tihomir Halambek, ing.el.</t>
  </si>
  <si>
    <t>R. BR.</t>
  </si>
  <si>
    <t>J.M.</t>
  </si>
  <si>
    <t>JED. CIJENA</t>
  </si>
  <si>
    <t>IZNOS</t>
  </si>
  <si>
    <t>URED OVLAŠTENOG INŽENJERA GRAĐEVINARSTVA VUKIĆ NIKOLA</t>
  </si>
  <si>
    <t>HAL-PROJEKT d.o.o.</t>
  </si>
  <si>
    <t>ZOP:</t>
  </si>
  <si>
    <t>Datum:</t>
  </si>
  <si>
    <t>GRAĐEVINSKO OBRTNIČKI RADOVI</t>
  </si>
  <si>
    <t>TROŠKOVNIK</t>
  </si>
  <si>
    <t>INVESTITOR:               OSNOVNA ŠKOLA BEDEKOVČINA, GAJEVA 13 , 49221 BEDEKOVČINA</t>
  </si>
  <si>
    <t>ZO-2018-03</t>
  </si>
  <si>
    <t>Svibanj 2018.</t>
  </si>
  <si>
    <t>RUŠENJA</t>
  </si>
  <si>
    <t>Demontaža postojećih unutrašnjih vrata, te odvoz s gradilišta. Vrata koje se mogu ponovno upotrijebiti Investitor će zadržati i deponirati na tavanu škole.</t>
  </si>
  <si>
    <t xml:space="preserve">Demontaža postojeće elektroinstalacije, te odvoz s gradilišta. </t>
  </si>
  <si>
    <t>PODOPOLAGAČKI RADOVI</t>
  </si>
  <si>
    <t>RUŠENJA UKUPNO:</t>
  </si>
  <si>
    <t>PODOPOLAGAČKI RADOVI UKUPNO:</t>
  </si>
  <si>
    <t>Rušenje postojećih pregradih zidova, te odvoz šute s gradilišta. Kod rušenja obavezna prisutnost nadzornog inženjera. Obračun po m3 srušenog zida.</t>
  </si>
  <si>
    <t>Popravak zidova na spoju sa srušenim pregradnim zidovima uključivo zidarski popravak, krpanje i žbukanje spojeva. Obračun po m2.</t>
  </si>
  <si>
    <t>Popravak zidova na poziciji demontiranih zidnih pločica uključivo zidarski popravak, krpanje i žbukanje površina. Obračun po m2.</t>
  </si>
  <si>
    <t>03.</t>
  </si>
  <si>
    <t>Dobava materijala i bojanje postojećih prozora, uključivo potrebne predradnje. Obračun po komadu.</t>
  </si>
  <si>
    <t>prozor dimenzija 277 x 130 cm</t>
  </si>
  <si>
    <t>prozor dimenzija 265 x 130 cm</t>
  </si>
  <si>
    <t>prozor dimenzija 266 x 213 cm</t>
  </si>
  <si>
    <t>prozor dimenzija   91 x 108 cm</t>
  </si>
  <si>
    <t>04.</t>
  </si>
  <si>
    <t>Dobava materijala, poravak i bojanje postojećih drvenih klupčica, uključivo potrebne predradnje. Obračun po m1.</t>
  </si>
  <si>
    <t>INFORMATIČKA UČIONICA</t>
  </si>
  <si>
    <t>Demontaža i podizanje postojećih radijatora na južnoj strani učionice za 10 cm od gotovog poda. Uključio i sve eventualne potrebne radove na cijevnoj instalaciji. Obračun po komadu.</t>
  </si>
  <si>
    <t>Dobava materijala i izvedba pripreme podloge -  izravnavajućeg sloja na prethodno izbrušenoj podlozi. Sve eventualne veće neravnine na podlozi iz arm. cem. estriha potrebno je  izravnati  reparaturnim mortom kao UZIN NC 182 ili jednakovrijedan proizvod. Eventualne pukotine u estrihu potrebno je sanirati prikladnom epoksi masom i valovitim spojnicama. Na očišćenu i pripremljenu podlogu prvo se nanosi  predpremaz kao UZIN PE 260 , a zatim izravnavajuća masa kao UZIN NC 160 u sloju debljine 3 mm. Prije polaganja završne podne obloge, izravnatu i osušenu podlogu potrebno je prebrusiti brusnim papirom granulacije 40.</t>
  </si>
  <si>
    <t>Dozvoljene granične vrijednosti neravnina pripremljene podloge prema DIN 18202: mjereno na razmaku od 0,1 m -1 mm, 1 m - 3 mm, 4,0 m - 9 mm, 10 m - 12 mm, 15m - 15 mm. Predviđena visina izravnavanja  3 mm. Sve izvesti s originalnim materijalom, prema uputi proizvođača podne obloge. U jediničnu cijenu uključen kompletan rad materijal i pribor do pune pripravnosti podloge za polaganje podne obloge. Obračun po m2 pripremljene podloge</t>
  </si>
  <si>
    <t>trake širine oko 2 m, debljine 2 mm</t>
  </si>
  <si>
    <t xml:space="preserve">vatrootpornost HRN EN 13501-1:2010: Bfl-s1 </t>
  </si>
  <si>
    <t>sklonost prema stat. elektricitetu HRN EN 1815:2004: &lt; 2kV</t>
  </si>
  <si>
    <t>postojanost boja prema HRN EN ISO 105-B02:2014: ≥ 6 stupnjeva</t>
  </si>
  <si>
    <t>otpornost na kemijske proizvode HRN EN ISO 26987:2013: dobra</t>
  </si>
  <si>
    <t>otpornost na abraziju prema HRN EN 660-2:2003: max. 2.0 mm3</t>
  </si>
  <si>
    <t>klasa habanja HRN EN ISO 10581:2014 : grupa T</t>
  </si>
  <si>
    <t>ukupna emisija lako hlapljivih spojeva (TVOC) nakon 28 dana HRN ISO 16000-6:2014: &lt; 10 ųg/m3</t>
  </si>
  <si>
    <t xml:space="preserve">izjava o svojstvima (DoP) prema HRN EN 14041:2008 </t>
  </si>
  <si>
    <t>zaštitni tretman koji pruža doživotnu zaštitu i otpornost na kiseline i lužine te značajno smanjuje troškove čišćenja i održavanja (obloga se nikad ne lašti) (poput Evercare ili jednakovrijedno)</t>
  </si>
  <si>
    <t>antibakterijsko djelovanje (E.coli – S.aureus – MRSA) koje spriječava rast &gt; 99,9%</t>
  </si>
  <si>
    <t xml:space="preserve">obloga potpuno zalijepljena ljepilom prema preporuci proizvođača ljepila </t>
  </si>
  <si>
    <t>rubovi traka ili ploča krojeni i rezani za toplo zavarivanje elektrodom u boji po izboru projektanta</t>
  </si>
  <si>
    <t>Dobava i postava lijepljenjem PVC homogene podne obloge. Na ovako pripremljenu podlogu polaže se homogena fleksibilna PVC podna obloga u boji po izboru projektanta, antibakterijskih, fungicidalnih i dr. karakteristika:</t>
  </si>
  <si>
    <t>Na sudaru poda s obodnim zidovima izvesti holkel visine 10 cm od traka istovjetnih podnoj oblozi. Sastoji se od specijalnog kutnog oblika, zakrivljenja  20 x 20 mm preko kojeg se lijepi PVC obloga.</t>
  </si>
  <si>
    <r>
      <t xml:space="preserve">GRAĐEVINA:               </t>
    </r>
    <r>
      <rPr>
        <b/>
        <sz val="11"/>
        <color indexed="8"/>
        <rFont val="Arial"/>
        <family val="2"/>
        <charset val="238"/>
      </rPr>
      <t>UREĐENJE INFORMATIČKE UČIONICE</t>
    </r>
  </si>
  <si>
    <t>Krpanje šliceva nakon postave novih elekto instalacija. Obračun po m1.</t>
  </si>
  <si>
    <t>Dobava i postava aluminijskih lajsni na spojevima različitih vrsta podnih obloga, u cijenu uračunat sav potreban rad i materijal.</t>
  </si>
  <si>
    <t>Demontaža postojećeg limenog spuštenog ovješenog stropa, uključivo ploče, potkonstrukcija, opšavi i sl. Ploče spuštenog stropa koje se mogu ponovno upotrijebiti Investitor će zadržati i deponirati na tavanu škole. U cijenu uključen i odvoz stropa s gradlišta. Obračun po m2.</t>
  </si>
  <si>
    <t>Skidanje postojećih pločica u spremištu i wc, te odvoz šute s gradilišta. Obračun po m2.</t>
  </si>
  <si>
    <t>Demontaža postojećih podnih obloga- parket i pločice, uključivo sokl, te odvoz s gradilišta. Obračun po m2 podne površine.</t>
  </si>
  <si>
    <t>Popravak, impregnacija i ravnanje cjelokupne površine zidova. Stavka se izvodi po potrebi nakon rušenja i preglada postojećih površina i ravnosti zidova. Obračun po m2.</t>
  </si>
  <si>
    <t>Dobava materijala i gletanje zidova glet masom. Sudari zidova moraju biti oštro obrađeni.</t>
  </si>
  <si>
    <t xml:space="preserve">Demontaža postojećih vrata, te dobava i ugradnja novih alu ulaznih vrata u učionicu. Vrata jednokrilna zaokretna, u otvoru dimenzija 102x205cm. Dovratnik i vrata izrađeni od aluminijskih profila kao Domal indoor, ispuna iveral-Hc ploče debljine 38mm, uzorak kao trešnja. Vrata se otvaraju prema hodniku. U cijeni cilindar brava, zaobljena kvaka, minimalno 4 šarke (panta), te obuhvatni dovratnik. Boja aluminijskih elemenata RAL 3002. </t>
  </si>
  <si>
    <t>OPĆI I POSEBNI TEHNIČKI UVJETI ZA KALKULACIJE I  IZVOĐENJE SVIH RADOVA OBUHVAĆENIH TROŠKOVNICIMA I UNUTAR GLAVNOG PROJEKTA</t>
  </si>
  <si>
    <t xml:space="preserve">Sve odredbe ovih uvjeta smatraju se sastavnim dijelom opisa svake pojedine stavke  troškovnika. </t>
  </si>
  <si>
    <t>Specifikacije (tekstualni dio) i grafički prikazi predstavljaju cjelinu i što je makar jednom od njih naznačeno obaveza je za izvoditelja. Sve eventualne nejasnoće i nedefiniranosti izvođač radova treba utvrditi sa projektantom i otkloniti u istom roku.</t>
  </si>
  <si>
    <t>Izvoditelj ima obavezu dati pismenu izjavu da je tehničku dokumentaciju razumio, da je izvršio provjeru usklađenosti i količina, da u njoj nema nedostataka, te da je prihvaća kao osnov za izgradnju.</t>
  </si>
  <si>
    <t>U slučaju da izvoditelj predlaže iz svojih razloga ili iz razloga ekonomičnosti druga projektantska rješenja dužan je izraditi dokumentaciju (tekstualnu i grafičku) i dati je na odobrenje projektantu, nadzoru i investitoru.</t>
  </si>
  <si>
    <t>U slučaju promjene u projektima i u troškovnicima izabranih materijala, u fazi nuđenja, izvoditelj je dužan naznačiti u ponudi svoj prijedlog s obrazloženjem istog. Za materijale koji se pojavljuju kao novi na hrvatskom tržištu, a ponuđeni su, treba naznačiti da li imaju u Hrvatskoj verificirane certifikate (Izvoditelj je dužan iste nabaviti do ugradnje što će kontrolirati nadzor).</t>
  </si>
  <si>
    <t>Izvoditelj je dužan izraditi projekt organizacije gradilišta u skladu sa Zakonom o gradnji i uskladiti ga sa mogućnostima na građ. čestici, te ishoditi sve suglasnosti vezano za promet i komunalnu infrastrukturu.</t>
  </si>
  <si>
    <t>Sve radove izvesti od kvalitetnog materijala, prema opisu pojedinih stavaka troškovnika i uvodnih općih opisa pojedinih grupa radova, detaljima i pismenim naređenjima. Za sve radove treba primjenjivati tehničke propise, građevinske norme. Izvedba radova treba biti prema nacrtima, općim uvjetima i opisu radova, detaljima i prema pravilima zanata. Moguća odstupanja treba prethodno dogovoriti s nadzornim inženjerom i projektantom za svaku pojedinu situaciju. Tolerancija mjera izvedenih radova određena je uzancama zanata, a prema odluci nadzornog inženjera i projektanta. Sva odstupanja od dogovorenih mjera izvođač mora popraviti o svom trošku. Ovo vrijedi za sve vrste radova: građevinski, obrtnički, montažerski te svi ostali radovi.</t>
  </si>
  <si>
    <t>Svi materijali koji se ugrađuju moraju zadovoljiti  uvjete iz Zakona o građevnim proizvodima NN 76/13, Tehničkog propisa o građevnim proizvodima NN 33/10 i Tehničkog propisa o izmjeni tehničkog propisa o građevnim proizvodima NN 87/10, NN 146/10, NN 81/11, NN 130/12 i NN 81/13.</t>
  </si>
  <si>
    <t>Izvoditelj radova dužan je prije početka radova kontrolirati kote postojećeg terena u odnosu na relativnu +/- 0,00 kotu kod svih ulaza i kod svih unutarnjih podnih ploča.</t>
  </si>
  <si>
    <t>Izvoditelj radova dužan je prije početka radova kontrolirati vlažnost podloge za postavu svih podnih obloga i iste postavljati na podlogu odgovarajuće vlažnosti za pojedini materijal podne obloge.</t>
  </si>
  <si>
    <t>Ukoliko se ukažu eventualne nejednakosti između projekata i stanja na gradilištu izvoditelj radova dužan je  pravovremeno obavijestiti investitora i projektanta i zatražiti objašnjenja.</t>
  </si>
  <si>
    <t>Sve mjere u planovima provjeriti u naravi. Svu kontrolu vršiti bez posebne naplate.</t>
  </si>
  <si>
    <t xml:space="preserve">Tolerancije mjera izvedenih radova određene su uzancama zanata, odnosno prema odluci projektanta i nadzorne službe. </t>
  </si>
  <si>
    <t>Sva odstupanja od dogovorenih tolerantnih mjera dužan je izvođač otkloniti o svom trošku. To vrijedi za sve vrste radova, kao što su građevinski, obrtnički i montažerski, opremanje i ostali radovi.</t>
  </si>
  <si>
    <t>Svi radovi koji će se zatvoriti u konstrukciju, prekriti slojevima međukatne konstrukcije ili na drugi način postati nevidljivi se mogu zatvoriti tek nakon pregleda i pozitivne ocjene nadzornog inženjera. Ovo se odnosi na sve instalacije u zidovima, podovima,stropovima, na ojačanja u zidovima, unutarnje konstrukcije i materijale koji će biti skriveni prekrivanjem drugog sloja preko njih.</t>
  </si>
  <si>
    <t>Sve štete učinjene prilikom rada na vlastitim ili tuđim radovima imaju se ukloniti na račun počinitelja.</t>
  </si>
  <si>
    <t>Svi nekvalitetni radovi imaju se otkloniti i zamijeniti ispravnim, bez bilo kakve odštete od strane investitora.</t>
  </si>
  <si>
    <t>Ako opis bilo koje stavke dovodi izvođača u sumnju o načinu izvedbe, treba pravovremeno prije predaje ponude tražiti objašnjenje od projektanta.</t>
  </si>
  <si>
    <t>Eventualne izmjene materijala te načina izvedbe tokom građenja moraju se izvršiti isključivo pismenim dogovorom s projektantom i nadzornim inženjerom.</t>
  </si>
  <si>
    <t xml:space="preserve">Sve više radnje koje neće biti na taj način utvrđene, neće se moći priznati u obračunu. </t>
  </si>
  <si>
    <t>Jedinična cijena sadrži sve ono nabrojano kod opisa pojedine grupe radova te se na taj način vrši i obračun istih.</t>
  </si>
  <si>
    <t>Jedinične cijene primjenjivati će se na izvedene količine bez obzira u kojem postotku iste odstupaju od količine u troškovniku.</t>
  </si>
  <si>
    <t>Izvedeni radovi moraju u cijelosti odgovarati opisu iz troškovnika, a u tu svrhu investitor ima pravo zatražiti izvođača uzorke, koji se čuvaju u upravi gradilišta, te izvedeni radovi moraju istima u potpunosti odgovarati.</t>
  </si>
  <si>
    <t>Jediničnom cijenom treba obuhvatiti sve elemente, kako slijedi:</t>
  </si>
  <si>
    <t>MATERIJAL</t>
  </si>
  <si>
    <t>Pod tim nazivom se podrazumjeva cijena materijala tj. dobavna cijena i to kako glavnog materijala, tako i pomoćnog, veznog materijala i sl., a upotrebljeni materijal, kojeg izvođač dobavlja i ugrađuje, mora odgovarati standardima (HRN) i za iste podastrijeti važeće certifikata o stalnosti svojstava proizvoda i isprave o svojstvima i to prije početka pojedinih radova. Sve materijale izvođač mora redovno i pravovremeno dobaviti da ne dođe do zastoja u građenju.</t>
  </si>
  <si>
    <t>U cijenu materijala uključena je i cijena transportnih troškova bez obzira na prijevozno sredstvo sa svim prijenosima, utovarima i istovarima, te uskladištenje i čuvanje na gradilištu od unošenja (prebacivanje, zaštita i sl.), kao i davanje potrebnih uzoraka.</t>
  </si>
  <si>
    <t>Uskladištenje materijala treba provesti tako da materijal bude osiguran od vlaženja i lomova, jer se samo neoštećen i kvalitetan smije ugrađivati. Ovo se odnosi na sve gotove prefabrikate, obrtničke proizvode i materijal za obrtničke radove. Vezna sredstva također moraju biti prvorazredna. Cement, opeka, kameni agregat, pijesak, bitumen i sl. treba ispitati prema važećim tehničkim propisima i atesete predočiti nadzornom inženjeru.</t>
  </si>
  <si>
    <t>RAD</t>
  </si>
  <si>
    <t xml:space="preserve">U kalkulaciji rada treba uključiti sav rad, kako glavni tako i pomoćni, te sav unutarnji transport kao i čišćenje prostora u tijeku radova te odvoz šute i viška materijala s gradilišta. </t>
  </si>
  <si>
    <t>Ujedno treba uključiti sav rad oko zaštite gotovih konstrukcija i dijelova objekta od štetnog utjecaja vrućine, hladnoće i sl.</t>
  </si>
  <si>
    <t>SKELE</t>
  </si>
  <si>
    <t xml:space="preserve">Sve vrste skele bez obzira na visinu ulaze u jediničnu cijenu pojedinog rada osim fasadne skele koja se obračunava za predviđeni rok trajanja radova svih učesnika na gradnji. </t>
  </si>
  <si>
    <t xml:space="preserve">Skela mora biti na vrijeme postavljena kako ne bi nastao zastoj u radu. Pod pojmom skela podrazumjeva se i prilaz istoj, te ograda. Kod zemljanih radova u jediničnu cijenu ulaze razupore, te mostovi za prebacivanje iskopa većih dubina. </t>
  </si>
  <si>
    <t>OPLATA</t>
  </si>
  <si>
    <t>Kod izrade oplate predviđeno je podupiranje, uklještenja, te postave i skidanje iste. U cijenu ulazi kvašenje oplate prije betoniranja, kao i mazanje limenih kalupa i sl.</t>
  </si>
  <si>
    <t>Po završetku betoniranja, sva se oplata nakon određenog vremena mora očistiti i sortirati.</t>
  </si>
  <si>
    <t xml:space="preserve"> OBRAČUN</t>
  </si>
  <si>
    <t>Ukoliko nije u pojedinoj stavci dat način obračuna radova, treba se u svemu pridržavati prosječnih normi u građevinarstvu.</t>
  </si>
  <si>
    <t>ZIMSKI I LJETNI RAD</t>
  </si>
  <si>
    <t>Ukoliko je u ugovoreni termin izvršenja objekta uključen i zimski odnosno ljetni period, to se neće posebno izvoditelju priznavati na ime naknade, već sve mora biti uključeno u jediničnu cijenu. Za vrijeme zime građevina se mora zaštititi. Svi eventualno smrznuti dijelovi moraju se ukloniti i izvesti ponovno bez bilo kakve naplate. Ukoliko je temperatura niža od temperature, pri kojoj je dozvoljen određeni rad, a investitor ipak traži da se radovi izvode, izvoditelj ima pravo računati naknadu po važećoj normi ali u tom slučaju izvoditelj snosi punu odgovornost za ispravnost i kvalitetu izvedenih radova.</t>
  </si>
  <si>
    <t>To isto vrijedi i za zaštitu radova tokom ljeta od prebrzog sušenja uslijed visoke temperature. Ukoliko dođe do kašnjenja u dinamici krivnjom izvoditelja, dodatne troškove pri radu na niskim temperaturama snosi izvoditelj.</t>
  </si>
  <si>
    <t>FAKTORI</t>
  </si>
  <si>
    <t>Na jediničnu cijenu radne snage izvoditelj ima pravo zaračunati faktor prema postojećim gospodarskim instrumentima na osnovu zakonskih propisa.</t>
  </si>
  <si>
    <t>Povrh toga izvođač će faktorom obuhvatiti i slijedeće radove, koji se neće zasebno obračunavati kao naknadni rad, i to:</t>
  </si>
  <si>
    <t>* kompletnu režiju gradilišta, uključujući dizalice, mostove, svu potrebnu mehanizaciju i sl.</t>
  </si>
  <si>
    <t>*trošak za blindiranje svih postojećih instalacija i priključaka na energente, prije početka radova rušenja.</t>
  </si>
  <si>
    <t>*najamne troškove za posuđenu mehanizaciju, koju izvoditelj sam ne  posjeduje, a potrebna mu je pri izvođenju radova,</t>
  </si>
  <si>
    <t>* nalaganje temelja prije iskopa,</t>
  </si>
  <si>
    <t>* čišćenje ugrađenih elemenata od žbuke,</t>
  </si>
  <si>
    <t>* izvedbu privremenih pristupnih puteva u okviru gradilišta</t>
  </si>
  <si>
    <t>* sva ispitivanja materijala,</t>
  </si>
  <si>
    <t>* ispitivanje pojedinih vrsta materijala sa atestima,</t>
  </si>
  <si>
    <t>* ispitivanja dimnjaka i ventilacije u svrhu dobivanja potvrde od dimnjačara o ispravnosti istih,</t>
  </si>
  <si>
    <t>* uskladištenje materijala i elemenata za obrtničke i instalaterske radove do njihove ugradbe,</t>
  </si>
  <si>
    <t>* uređenje gradilišta po završetku rada, sa otklanjanjem svih otpadaka, šute, ostataka građevnog materijala, inventara, pomoćnih objekata, itd.</t>
  </si>
  <si>
    <t>*Nikakvi režijski sati niti posebne naplate po navedenim radovima neće se posebno priznati, jer sve ovo mora biti uključeno faktorom u jediničnu cijenu.
Prema ovom uvodu i opisu stavaka i grupi radova treba sastaviti jediničnu cijenu za svaku stavku troškovnika.
Ovo važi za sve radove s time, što glavni izvoditelj radova prima kao naknadu određeni postotak na ime pokrića režijskih troškova na fakturne iznose, a što se mora regulirati ugovorom.</t>
  </si>
  <si>
    <t>NAKNADNI RADOVI</t>
  </si>
  <si>
    <t>Za naknadne radove čiji opisi se ne nalaze u troškovniku, a koji se imaju izvesti po nalogu nadzornog inženjera, obračun se vrši po stvarnim troškovima rada i materijala.</t>
  </si>
  <si>
    <t>Za naknadne radove čiji se opisi nalaze u ugovornom troškovniku primjenjivati će se ugovorne jedinične cijene.</t>
  </si>
  <si>
    <t>Sva odstupanja stvarno izvedenih količina u odnosu na količine predviđene projektantskim troškovima (+ ili -) obračunati će se prema stvarno izvršenim radovima što će se sporazumno rješiti između predstavnika izvođača i nadzornog inženjera odnosno investitora.</t>
  </si>
  <si>
    <t>Svaka grupa radova u troškovniku ima svoje opće uvjete koji SU SASTAVNI DIO SVAKE POJEDINE STAVKE. Sve što je navedeno u njima, a nije u pojedinačnom opisu stavke smatra se uključenim u jediničnu cijenu.</t>
  </si>
  <si>
    <t>UREĐENJE GRADILIŠTA</t>
  </si>
  <si>
    <t>Uređenje gradilišta izvođač je dužan izvesti prema shemi organizacije gradilišta koju je dužan dostaviti uz ponudu. Prilikom izrade sheme organizacije gradilišta predvidjeti: prostorije za svoje urede, osiguranje gradilišta ogradom ili drugim elementima za sigurnost ljudi te zaštitu prometa i objekata, postaviti natpisnu ploču, postaviti dovoljan broj skladišta, pomoćnih radnih prostorija, nadstrešnica, odrediti i urediti prometne i parkirališne površine za vozila, građevnu mehanizaciju i slično te opremu. Izvođač je dužan gradilište sa svim prostorijama i inventarom čistiti i održavati. Izvođač mora bez posebne naplate osigurati investitoru i projektantu potrebnu pomoć oko obilaska gradilišta i nadzora, uzimanja uzoraka i slično. Izvođač je dužan za projektanta i nadzornog inženjera na gradilištu osigurati kontejner sa svim potrebnim instalacijskim priključcima, za njihov rad. Na gradilištu moraju biti poduzete sve  mjere sukladno Pravilniku o zaštiti na radu, prema postojećim propisima. Izvođač je dužan po završetku radova očistiti gradilište, skinuti i odvesti sve ograde, pomoćne objekte i ostalo do zdravog tla kako bi se moglo pristupiti uređenju okoliša.</t>
  </si>
  <si>
    <t>U kalkulacije izvođač mora prema ponuđenim radovima uračunati ili posebno ponuditi eventualne zaštite za zimski period kišu ili sl.
-  Izvođač je dužan svu površinsku vodu u granicama gradilišta na svim nižim nivoima redovito odstranjivati odnosno nasipavati,
-  Na gradilištu mora postojati permanentna čuvarska služba za cijelo vrijeme trajanja gradnje također uračunata u faktor,
-  Gradilište mora biti po noći dobro osvjetljeno,
-  Sve otpadne matrijale (šuta, lomovi, mort, ambalaža i sl.) treba odmah odvesti. Troškove treba ukalkulirati u režiju i faktor. Ukoliko se isti neće izvršavati  investitor ima pravo čišćenja i odvoz otpada povjeriti drugome, a na teret izvođača radova,</t>
  </si>
  <si>
    <t>Izvođač je dužan bez posebne naknade izraditi elaborat izvedenog stanja za građevinsko-obrtničke te sve instalaterske radove. Trošak izrade elaborata izvođač treba ukalkulirati u jediničnu cijenu. Elaborat je izvođač dužan predati u 6 primjeraka na papiru, te 3x kao dwg nacrt sa prilozima na CD-u.</t>
  </si>
  <si>
    <t>Izvođač je dužan uz shemu organizacije gradilišta dostaviti i spisak sve mehanizacije i opreme koja će biti na raspolaganju gradilišta, te satnice za rad i upotrebu svakog stroja,
Izvođač je dužan bez posebne naplate osigurati investitoru i projektantu potrebnu pomoć kod obilaska gradilišta i nadzora, uzimanju uzoraka i sl., potrebnim pomagalima i ljudima.</t>
  </si>
  <si>
    <t>Sve grupe radova u troškovniku imaju svoje opće uvjete. OPĆI UVJETI SU SASTAVNI DIO SVAKE POJEDINE STAVKE. Sve što je navedeno u njima, a nije u pojedinačnom opisu stavke smatra se uključenim u jediničnu cijenu.</t>
  </si>
  <si>
    <t>Sve specifikacije opreme i materijala unutar pojedinačnih opisa troškovničkih stavki sadržane su u Knjizi specifikacija opreme i materijala, uključivo specifikacije za sheme stolarije, sheme bravarije i sheme sve ostale projektirane opreme. KNJIGA SPECIFIKACIJA SASTAVNI JE DIO TROŠKOVNIKA, kako troškovnika građevinskih i obrtničkih radova, tako i troškovnika svih struka vezanih na predmetni projekt i vrijedi isključivo kao dio te cjeline, te se ne smije koristiti ni za jedan drugi projekt.</t>
  </si>
  <si>
    <t>UNUTAR SVAKE SPECIFIKACIJE U KNJIZI SPECIFIKACIJA OPISAN JE JEDAN JEDINSTVENI PROIZVOD, projektirani proizvod ili tržišni proizvod koji je zaštićen registriranim zaštitnim znakom i označen znakom sukladnosti.
Ukoliko je neophodno, isključivo usljed nepredviđenih okolnosti iz opravdanog razloga, zamijeniti proizvod utvrđen određenom specifikacijom, iznimno se može ugraditi zamjenski proizvod za koji izvođač garantira sljedeće:
zamjenski proizvod je svojim dizajnom prihvatljiv glavnom projektantu,
zamjenski proizvod je jednake kvalitete kao specificirani proizvod,
ugradnja i primjena istog neće uzrokovati promjene kako u izvedbenoj dokumentaciji tako i u unutar građevnog sklopa,
ugradnja i primjena zamjenskog proizvoda ne predstavlja povredu autorskih prava, zaštitnog znaka, patenta.</t>
  </si>
  <si>
    <t>Za sve zahtjeve od strane izvođača koji uključuju ugradnju i primjenu proizvoda drugačijih od onih navedenih u pojedinoj specifikaciji, isti je dužan zatražiti odobrenje glavnog projektanta. Zahtjevi će biti uzeti u obzir od strane glavnog projektanta isključivo ako budu dostavljeni pismenim putem uz priloženi prijedlog.</t>
  </si>
  <si>
    <t>Svi troškovi proizišli iz formiranja gradilišta kao i troškovi osiguranja istog su obaveza izvoditelja.</t>
  </si>
  <si>
    <t>Izvoditelj je dužan o svom trošku izvesti ili provoditi:</t>
  </si>
  <si>
    <t>a) osigurati prometnu signalizaciju prema uvjetima koje će propisati odgovarajuća gradska služba</t>
  </si>
  <si>
    <t>b) čišćenje vozila (kotača) pranjem, pri iskopima i uvijek ako za to postoji potreba, uključivo i čišćenje kolnika i nogostupa</t>
  </si>
  <si>
    <t>c) podmirivanje komunalnih troškova (privremene priključke i potrošnju vode, električne energije i sl.).</t>
  </si>
  <si>
    <t>d) zbrinjavanje otpada sa gradilišta (Zakon o otpadu NN 178/04, 111/06)</t>
  </si>
  <si>
    <t>e) mjere zaštite na radu</t>
  </si>
  <si>
    <t>f) čuvanje gradilišta - prema potrebi</t>
  </si>
  <si>
    <t>Eventualne utvrđene štete proizišle gradnjom snosi izvoditelj.</t>
  </si>
  <si>
    <t>U troškove gradnje ulaze i svi eventualni zastoji zbog niskih temperatura (zaštita konst.) visokih temperatura (dodatna vlaženja i sl.), te rješavanje problema kod iskopa i betoniranja zbog eventualne pojave podzemnih voda, ukoliko se radi o podzemnoj vodi koja je evidentirana u geomehaničkom izvještaju.</t>
  </si>
  <si>
    <t>Izvoditelj je dužan pribaviti sve potrebne ateste, a tokom gradnje i za tehnički pregled dužan je izvršiti sva potrebna ispitivanja kvalitete izvršenih radova o svojem trošku što je propisano Zakonom o gradnji.</t>
  </si>
  <si>
    <t>Obaveze i dužnosti prema nadzoru i inspekciji određene su Zakonom o gradnji.</t>
  </si>
  <si>
    <t>Tehnički pregled - sudjelovanje izvoditelja u tehničkom pregledu regulirano je Zakonom i izvoditelj je dužan izvršiti sve obaveze njime propisane.</t>
  </si>
  <si>
    <t>Uporabna dozvola - obaveze su regulirane Zakonom.</t>
  </si>
  <si>
    <t>Garantni rokovi i otklanjanje nedostataka</t>
  </si>
  <si>
    <t>Garantni rok teče o dana tehničkog prijema i predaje zgrade investitoru.</t>
  </si>
  <si>
    <t>Garantni rok za kvalitetu obavljenog posla daje izvoditelj i traje dvije godine, odnosno prema odredbi ugovora, a garantni rok za opremu je prema uvjetima proizvođača.</t>
  </si>
  <si>
    <t>Svi izvedeni radovi moraju biti prema Zakonu o normizaciji NN br. 80/13 i prema Zakonu o tehničkim zahtjevima za proizvode i ocjeni sukladnosti (NN 80/13) i temeljem čl. 20. tog Zakona važeći pravilnici i norme preuzeti Zakonom o normizaciji (NN 80/13), odnosno Pravilnicima o tehničkim mjerama za izvođenje pojedinih vrsta radova, navedenih uz pojedine grupe radova.</t>
  </si>
  <si>
    <t>Sve radove treba kalkulirati prema opisu troškovničkih stavki i uvodnih opisa pojedinih grupa radova vezanih za izvođenja po HRN normama.</t>
  </si>
  <si>
    <t>Za vrijeme niskih zimskih ili visokih ljetnih temperatura izvođač radova treba zaštititi objekt, jer se ponavljani rad uslijed smrzavanja ili prebrzog sušenja neće priznati, već mora biti uključen u jediničnu cijenu.</t>
  </si>
  <si>
    <t>Naknadni rad neće se priznati zbog štete nastale uslijed atmosferskih nepogoda ili podzemne vode.</t>
  </si>
  <si>
    <t>Ukoliko investitor u toku građenja odluči da neki rad ne izvodi, izvođač nema pravo na odštetu ako mu je investitor pravovremeno o tome dao obavijest (prije nabavke materijala ili izvedbe).</t>
  </si>
  <si>
    <t>Jedinične cijene primijenit će se na izvedene količine, bez obzira u kojem postotku iste odstupaju od količina u troškovniku.</t>
  </si>
  <si>
    <t>Nikakve režijske sate neće biti moguće priznati jer sve otežavajuće okolnosti moraju biti ukalkulirane u ponudi uz radove kojima pripadaju.</t>
  </si>
  <si>
    <t>Rizik nekvalitetno izvedenih radova snosi isključivo izvoditelj, i dužan je otkloniti nedostatke (izmjene materijala, ponovljen rad i slično).</t>
  </si>
  <si>
    <t>Tehnički uvjeti za grupe radova, bilo građevinskih ili obrtničkih, dani su posebno uz svaku grupu gdje su naznačeni uvjeti za nuđenje i izradu propisanih radova u troškovniku.</t>
  </si>
  <si>
    <t>Jedinične cijene obuhvaćaju sve potrebne radove, pribor, vezna sredstva, brtvila, prelazne sokle, sav okov i pribor, te ugradbeni materijal. Jedinična cijena po jedinici mjere obuhvaća: dobavu, odnosno izradu na gradilištu ili radionici, transport vanjski i na gradilištu, ugradnju i testiranje, preuzimanje od strane nadzora.</t>
  </si>
  <si>
    <t>Ni jedan rad se ne može dva puta platiti, ukoliko nije dva puta rađen bez krivice izvođača, što se utvrđuje arbitražno, a na zahtjev jedne strane. Troškove arbitraže plaća strana koja nije bila u pravu.</t>
  </si>
  <si>
    <t>Sve obaveze i izdatke, te troškove po odredbama ovih uvjeta dužan je izvođač ukalkulirati u ponuđene jedinične cijene za sve radove na objektu i ne može zahtijevati da se ti radovi posebno naplaćuju.</t>
  </si>
  <si>
    <t>Po završetku svih radova i instalacija na zgradi izvođač je dužan ukloniti privremene objekte i priključke, zajedno sa svim alatom, inventarom i skelama, da očisti gradilište i da sva ostala prekopavanja dovede u prvobitno stanje, da u svom trošku, odgovarajućim sredstvima čišćenjem, pranjem, i sl. dovede cijeli pogođeni objekt sa instalacijama u potpuno čisto i ispravno stanje i da ih u tom stanju održava do predaje na korištenje. Čišćenja u toku izrade objekta, kao i završno čišćenje ulaze u cijenu radova.</t>
  </si>
  <si>
    <t>Ponuđač radova na rušenjima objekata, prije formiranja ponude dužan je pregledati i upoznati se sa cjelokupnom postojećom tehničkom dokumentacijom kompleksa, pregledati lokaciju i upoznati se sa stvarnim stanjem na istoj, kako bi bio što bolje informiran o predmetu ponude.</t>
  </si>
  <si>
    <t>S obzirom na trošnost objekata i razliku u vremenu izrade troškovnika rušenja u odnosu na vrijeme u kojem će biti izvođeni radovi na rušenju, moguća su veća odstupanja kod pojedinih objekata. Takva odstupanja dužan je ponuđač ustanoviti, utvrditi i ocijeniti, te svoju ponudu uskladiti sa zatečenim stanjem.</t>
  </si>
  <si>
    <t>Rušenje objekata nakon provedenih pripremnih radova vrši se prema unaprijed utvrđenom redoslijedu dogovorenom sa nadzornim inženjerom i investitorom. Za objekte koji se ruše, a kasnije se izgrađuju u istoj formi i sa eventualno istim elementima fasade, potrebno je sačiniti uzorke karakterističnih figura ili klasičnih elemenata, a po potrebi i za elemente koji navede nadzorni inženjer ili projektant-autor, uzimaju se gipsani odljevci prije rušenja.</t>
  </si>
  <si>
    <t>Također se uzimaju i pohranjuju uzorci svih dijelova vanjske stolarije, okvira, krila i ostalih sastavnih dijelova, koji se označavaju, numeriraju i pohranjuju kod nadzornog inženjera - investitora u slučaju da se isti zadržavaju na novom objektu.</t>
  </si>
  <si>
    <t>Svi naprijed navedeni radovi neće se posebno obračunavati, već ih treba ocijeniti prije davanja ponude, i smatraju se uključenima u faktor.</t>
  </si>
  <si>
    <t>Rušenje objekta vrši se u pravilu ručno. Demontaže dijelova objekta vrše se logičnim slijedom na način, da jedan rad ne ometa ili onemogućuje izvedbu demontaže drugih dijelova objekta.</t>
  </si>
  <si>
    <t>Posebno je nužno paziti na instalacije, o čemu treba izvoditelj radova zajedno sa nadzornim inženjerom investitora provesti kontrolu isključenja svih vrsta instalacija.</t>
  </si>
  <si>
    <t>Jedinična cijena iz ponude izvođača treba obuhvatiti kompletno rušenje uključivo sve pripremno završne radove sadržane u faktorskim troškovima općih uvjeta, koji su sastavni dio troškovnika.</t>
  </si>
  <si>
    <t>Pri rušenjima i izvođenju nadogradnje na krovu izvođač će primijeniti takav redoslijed, tehnologiju i vrijeme izvođenja da se isključi opasnost oštećenja donjih prostora koji ostaju u upotrebi. Tokom izvođenja treba poduzimati mjere i po potrebi izvoditi privremene zaštitne konstrukcije radi sprečavanja prodiranja oborinske vode. Sva štemanja u graničnim konstrukcijama izvoditi pažljivo da se ne ošteti obrada i oprema donjih prostorija. Spomenute mjere i radovi neće se posebno obračunavati.</t>
  </si>
  <si>
    <t>Svi prenosi materijala dobivenih rušenjem, unutar gradilišta, te odvoz na otpad ili privremeni deponij, sa raskrčenjem i čišćenjem terena, trebaju biti uključeni u jediničnoj cijeni radova na rušenju, i neće se priznati, ako nisu posebno opisani u stavci radova.</t>
  </si>
  <si>
    <t>Količine u troškovniku računate su u adekvatno ugrađenom kompaktnom stanju materijala u konstrukcijama, te se neće priznati nikakve razlike između kompaktnog i rastresitog stanja.</t>
  </si>
  <si>
    <t>Po završetku radova rušenja potrebno je sav otpadni materijal sortirati prema tipu, te odvesti na deponiju određenu od strane općine ili županije, primjenjujući Zakon o otpadu (NN 178/04, 153/05, 111/06) i Zakon o zaštiti okoliša (NN 110/07)</t>
  </si>
  <si>
    <t xml:space="preserve">Svi materijali za zidarske radove moraju odgovarati važećim propisima: Tehnički propis o građevnim proizvodima NN 33/10 i Tehničkog propisa o izmjeni tehničkog propisa o građevnim proizvodima NN 87/10, NN 146/10, NN 81/11, NN 130/12 i NN 81/13 i Tehnički propis o racionalnoj upotrebi energije i toplinskoj zaštiti u zgradama NN 110/08, NN 89/09 i NN 79/13.                                                                                                                Kod izvedbe zidarskih radova treba se u svemu pridržavati postojećih propisa i  standarda za ovaj tip radova (Tehnički propis za zidane konstrukcije NN 01/07).                                                              </t>
  </si>
  <si>
    <t>Ziđe: HRN ENV 1996-1-1:2007, HRN ENV 1996-1-2:2007, HRN ENV 1996-1-3:2007, HRN EN 1745:2003, HRN EN 13501-1:2002</t>
  </si>
  <si>
    <t>Mort: HRN EN 998-2:2003, HRN CEN/TR 15225:2006, HRN EN 13501-1:2002, HRN EN 998-1:2003, HRN EN 998-1:2003/AC:2007, HRN EN 998-2:2003, HRN EN 15824:2009, HRN EN 998-1:2010, HRN EN 998-2:2010</t>
  </si>
  <si>
    <t>Agregat: HRN EN 13139:2003, HRN EN 13055-1:2003, HRN EN 13139/AC:2006, HRN EN 13055-1/AC:2006</t>
  </si>
  <si>
    <t>Cement: HRN EN 413-1:2007</t>
  </si>
  <si>
    <t>Građevno vapno: HRN EN 459-1:2010</t>
  </si>
  <si>
    <t>Žbuke: HRN EN 998-1:2003, HRN EN 998-1:2003/AC:2007, HRN EN 998-1:2010</t>
  </si>
  <si>
    <t>ZIDANJE</t>
  </si>
  <si>
    <t>Sav upotrebljivi materijal mora odgovarati propisima i standardima. Opeka za zidanje mora biti kvalitetna, dobro pečena, a materijal iz kojeg je pravljena ne smije sadržavati salitru. Eventualne izmjene materijala, te način izvedbe tokom gradnje, moraju se izvršiti isključivo pismenim dogovorom s projektantom i nadzornim inženjerom. Ukoliko marka opeke nije označena u pojedinoj stavci smatra se MO-15, a mora odgovarati važećim propisima.</t>
  </si>
  <si>
    <t>Zidati treba u potpuno horizontalnim redovima, a reške moraju biti u oba smjera širine 1 do 1,5 cm. Pri zidanju treba ih dobro zapuniti mortom, a na plohama koje će se kasnije žbukati spojnice odnosno reške, moraju biti prazne na dubini od 2 cm zbog bolje veze žbuke sa zidom.</t>
  </si>
  <si>
    <t>Mort mora odgovarati točno omjerima ili markama po količinama materijala označenim u prosječnim normama, a čvrstoća mora odgovarati važećim propisima.</t>
  </si>
  <si>
    <t>Pijesak mora biti čist bez organskih primjesa, a ako ih ima, treba ih pranjem otkloniti. Cement za produžni i cementni mort mora odgovarati kvaliteti cementa po važećim propisima i standardima.</t>
  </si>
  <si>
    <t>Vapno treba biti hidratizirano. Kvaliteta vapna mora odgovarati važećim standardima.</t>
  </si>
  <si>
    <t>Pri zidanju ostaviti sve otvore za kanale, instalacije i slično, a prema projektu. 
Kod pregradnih zidova iznad vratiju izvesti nadvoje i na toj visini horizontalne serklaže zbog velike visine zida, koji su obračunati u ab. radovima. 
Pri obračunu količina svi otvori se odbijaju po zidarskim mjerama.</t>
  </si>
  <si>
    <t>Svježe zidove treba zaštititi od utjecaja visoke i niske temperature i atmosferskih nepogoda.</t>
  </si>
  <si>
    <t>U zidarskim radovima obračunavaju se nosivi zidovi od blok opeke / betona / plinobetona, svi potrebni serklaži, obložni zidovi od opeke / blokova, montažni nadvoji, zidovi od kamenih blokova / mješoviti zidovi: kamen i beton.</t>
  </si>
  <si>
    <t>Jedinična cijena grubih zidarskih radova sadrži:</t>
  </si>
  <si>
    <t>* sav materijal, uključivo vezivni</t>
  </si>
  <si>
    <t>* sav rad, zidanje i priprema morta, potreban alat i strojevi,</t>
  </si>
  <si>
    <t>* transportne troškove materijala,</t>
  </si>
  <si>
    <t>* unutarnji transport, horizontalni i vertikalni do mjesta ugradbe,</t>
  </si>
  <si>
    <t>* obilježavanje mjesta zidanja</t>
  </si>
  <si>
    <t>* zaštitu zidova od utjecaja vrućine, hladnoće i atmosferskih nepogoda,</t>
  </si>
  <si>
    <t>* poduzimanje mjera po HTZ i drugim postojećim propisima,</t>
  </si>
  <si>
    <t>* dovođenje vode plina i struje od priključka na gradilištu do mjesta potrošnje</t>
  </si>
  <si>
    <t>* čišćenje prostorija i zidnih površina po završetku zidanja, te uklanjanje otpadaka.</t>
  </si>
  <si>
    <t>ŽBUKANJE</t>
  </si>
  <si>
    <t>Pijesak za žbukanje mora biti čist od organskih primjesa, oštar i prosijan, a vapno hidratizirano. Za upotrebu cementnog i produžnog morta upotrijebiti sporo vezajući portland cement PC-350.</t>
  </si>
  <si>
    <t>Žbukanje zidova, stropova te stupova vršiti u pogodno vrijeme, kad su isti potpuno suhi. Po velikoj zimi i vrućini treba izbjegavati žbukanje, jer tada može doći do smrzavanja odnosno pucanja uslijed prebrzog sušenja.</t>
  </si>
  <si>
    <t xml:space="preserve">Prije žbukanja treba plohe dobro očistiti, a naročito spojnice. Prije početka žbukanja plohe dobro navlažiti, a naročito kad se žbuka sa cementnim mortom. Betonske i armirano betonske  dijelove prije žbukanja treba poprskati sa rijetkim cementnim mortom. Isto vrijedi za fasadne plohe koje se žbukaju.
</t>
  </si>
  <si>
    <t>Finu žbuku izraditi tako, da površina bude posve ravna i glatka, a uglove i bridove, te spojeve zida i stropa izvesti oštro, ukoliko u troškovniku nije drugačije označeno. Na svim bridovima koji se žbukaju produžnom žbukom ugraðuju se kutni štitnici od aluminija, na vanjskoj žbuci od nehrđajućeg čelika, koji su uključeni u jediničnu cijenu.</t>
  </si>
  <si>
    <t>Za rabiciranje upotrijebiti rabic pletivo od pocinčane žice 0,7 do 1 mm, a gustoća polja rabic pletiva 10 mm. Pletivo može biti kvadratično i višekutno.</t>
  </si>
  <si>
    <t xml:space="preserve">Strojno žbukanje gips-vapnenom žbukom
Kod strojnog žbukanja prskanjem nanosi se samo jedan sloj žbuke ukupne debljine cca 1,5 cm. Da bi se postigla ravna površina ožbukanih zidova potrebno je predhodno na zid pričvrstiti vodilice i kutnike za bridove od pocinčanog lima, koji ujedno služe za formiranje ravnih i pravilnih bridova. Vodilice i kutni profili uključeni su u jediničnu cijenu žbukanja zidova. </t>
  </si>
  <si>
    <t>Nepropisno ožbukani zidovi i stropovi moraju se ispraviti bez prava naplate.
Betonske plohe moraju prije žbukanja biti obrađene tako da se žbuka dobro prihvati
na betonsku površinu štokanjem i špricanjem cem. mlijekom, ili nanošenjem impregnacijskog sredstva.</t>
  </si>
  <si>
    <t>Sav materijal mora odgovarati važećim standardima.</t>
  </si>
  <si>
    <t>LAGANO ARMIRANE BETONSKE PODLOGE PODOVA I CEMENTNI ESTRIH - PLIVAJUĆI PODOVI</t>
  </si>
  <si>
    <t>Izrada  estriha debljina prema nacrtu i slojevima konstrukcije. Zaglada treba biti kvalitetno izvedena, kao podloga za završnu podnu oblogu.</t>
  </si>
  <si>
    <t xml:space="preserve">Betonska podloga izvodi se od sitnozrnog betona (najkrupnije zrno agregata za cementni estrih 8 mm) marke MB 30, armirana u sredini visine armaturnom mrežom Q=188, ili mrežom Ø 3mm na razmaku 5 cm u oba smjera, ili mrežom prema opisu stavke.
Alternativno se umjesto mreže mogu koristiti i ojačanja sa polipropilenskim vlakancima dužine 12-18 mm u težini 1 kg/m3 betona. </t>
  </si>
  <si>
    <t>Strojno pripremljen beton razastire se do polovine  projektirane visine sloja, potom se postavlja armatura i nastavlja sa razastiranjem betona do pune visine sloja. Beton se vibrira i zaglađuje strojno, "helikopterskom" gladilicom, ili ručno ("fratunom")  ako je isto traženo opisom stavke. Površina mora biti ravna. Maksimalno mjestimično odstupanje od zadane ravnine je +(-) 2mm . Ukoliko neravnine budu veće popravak izravnanja ide na teret ove stavke. Na sudarima estriha sa zidovima, stupovima, dovratnicima i ostalim  vertikalnim elementima konstrukcije, te  oko  elemenata instalacija koji prodiru kroz pod, potrebno je izvesti  dilatacionu fugu. Fuga  se izvodi umetkom od ekspandiranog polistirena ("stiropor"), širine 1cm i visine do kote gotova poda. Površina estriha se dijeli u polja površine axb = 40m2. Odnos stranica a:b mora biti manji ili jednak odnosu 1:2,5, a dužina veće stranice ne smije biti veća od 6m. Estrih  se  u  normalnim uvjetima suši 3-4  tjedna,  dok  mu vlažnost  ne padne ispod 3%  a čvrstoća naraste preko 70% . Potom se mogu  izvoditi  daljnji radovi.</t>
  </si>
  <si>
    <t>U cijenu uključiti sve potrebne radove i materijale (beton i armaturu).</t>
  </si>
  <si>
    <t>IZRADA CEMENTNIH NAMAZA I GLAZURA</t>
  </si>
  <si>
    <t xml:space="preserve">Cementni namazi i glazure izvode se kao među slojevi u podovima ili kao finalni slojevi poda. Podloga na koje se namazi  i glazure nanose moraju biti čiste i suhe. Mort za izradu glazura i namaza je cementni mort omjera 1:3 marke M-10. Površina namaza i glazura mora pratiti projektiranu plohu sa maksimalnim mjestimičnim odstupanjem od +/(-) 3mm. Površinska  obrada ovisi o namjeni namaza ili glazure.  </t>
  </si>
  <si>
    <t>Obračun po m2 glazure u ovisnosti o debljini glazure</t>
  </si>
  <si>
    <t>Jedinična cijena za žbukanje , podloge  i glazure sadrži:</t>
  </si>
  <si>
    <t>* sav materijal i transport do gradilišta,</t>
  </si>
  <si>
    <t>* sav rad, uključivo priprema morta, alat i strojevi</t>
  </si>
  <si>
    <t>* donošenje vode, povremeno miješanje morta, premještanje korita i skele od nogara</t>
  </si>
  <si>
    <t>* priprema podloge: čišćenje, štokanje, oprašivanje, vlaženje vodom,</t>
  </si>
  <si>
    <t>* eventualna krpanja tokom građenja</t>
  </si>
  <si>
    <t>* čišćenje nakon završetka radova</t>
  </si>
  <si>
    <t>* isporuka pogonskog materijala</t>
  </si>
  <si>
    <t>RAZNI GRADITELJSKI RADOVI, DOBAVA I UGRADBA</t>
  </si>
  <si>
    <t>Sve ugradbe izvesti točno po propisima i na mjestu označenom po projektu. Kod stavaka gdje je uz ugradbu označena i dobava, istu treba uključiti, a takoðer i eventualnu izradu pojedinih elemenata koji se izvode na gradilištu i ugrađuju montažno. Ugradbu treba vršiti tako, da se ne čini šteta na ostalom dijelu objekta. 
Svi materijali, kao i kvaliteta izvedenih radova mora biti u skladu sa važećim standardima:</t>
  </si>
  <si>
    <t>U cijenu treba uračunati svu zidarsku pripomoć obrtnicima, instalaterima, nošenje izuzetno teških predmeta, pripomoć kod raznih ugradbi, te materijal za ugradbu. Obračun za zidarske radove vrši se prema GN 301.</t>
  </si>
  <si>
    <t>Opći uvjeti se dopunjuju prema opisima stavaka troškovnika.</t>
  </si>
  <si>
    <t>Jedinična cijena sadrži:</t>
  </si>
  <si>
    <t>- sav rad uključujući i transport</t>
  </si>
  <si>
    <t>- sav materijal uključujući i vezni</t>
  </si>
  <si>
    <t>- pomagala pri radu (skela) osim fasadne skele koje je obračunata u fasaderskim radovima</t>
  </si>
  <si>
    <t>- izrada eventualnih uzoraka, ukoliko je to za koji rad potrebno</t>
  </si>
  <si>
    <t>- sva priručna pomagala potrebna prema propisima zaštite na radu</t>
  </si>
  <si>
    <t>- čišćenje prostorija za vrijeme i nakon završetka rada</t>
  </si>
  <si>
    <t>- zaštitu već ugrađenih elemenata ili opreme pri izvođenju radova ( prozori, vrata i sl. )</t>
  </si>
  <si>
    <t>- zaštitu zidova i žbuke od nepovoljnih atmosferskih utjecaja.</t>
  </si>
  <si>
    <t>Laka pokretna skela bez obzira na visinu ulazi u jedinične cijene stavaka i ne naplaćuje se posebno. Skela mora biti na vrijeme postavljena.</t>
  </si>
  <si>
    <t>Sav upotrebljeni materijal mora odgovarati važećim propisima i standardima:</t>
  </si>
  <si>
    <t>* opekarski zidni elementi HRN EN 771-1:2005</t>
  </si>
  <si>
    <t>* vapnenosilikatni zidni elementi HRN EN 771-2:2005</t>
  </si>
  <si>
    <t>* mort HRN EN 998-2</t>
  </si>
  <si>
    <t xml:space="preserve">* vapno HRN EN 459-1                             </t>
  </si>
  <si>
    <t>* cement HRN EN 197-1, HRN EN 197-1prA1, HRN EN 197-4, HRN B.C1.015 ili HRN EN 14216, HRN EN 413-1:2004.</t>
  </si>
  <si>
    <t>* voda HRN EN 1008:2002</t>
  </si>
  <si>
    <t>* agregat HRN EN 13139</t>
  </si>
  <si>
    <t>OBRTNIČKI RADOVI</t>
  </si>
  <si>
    <t xml:space="preserve"> STIJENE I OBLOGE OD GIPS KARTONSKIH PLOČA</t>
  </si>
  <si>
    <t xml:space="preserve">Materijali koji se rabe u ovim radovima moraju odgovarati slijedećim normama:                                       
- Gipsane ploče: HRN EN 520:2006, HRN EN 520:2010                                                                                                                     
-  Materijal za obradbu i zaglađivanje spojeva gipsanih ploča: HRN EN 13963:2007                                                                                                                                        - Metalni profili potkonstrukcija za sustave s gipsanim pločama: HRN EN 14195:2007                                                                                                                                    - Pomoćni i dodatni metalni profili za uporabu s gipsanim pločama: HRN EN 14353:2008, HRN EN 14353:2010                                                                                                                                                 - Mehanička spajala za sustave s gipsanim pločama: HRN EN 14566:2008,                                                                                                                                                                                                                                                         HRN EN 14566:2010                                                                                                                                      
 - Gipsani elementi za spuštene stropove: HRN EN 14246:2006, HRN EN 14246:2006/Ispr.1:2008                                    </t>
  </si>
  <si>
    <t>Obračun radova za montažerske radove vršit će se prema “Prosječnim normama u građevinarstvu” GN-415.</t>
  </si>
  <si>
    <t>Svi materijali za pregradne stijene moraju biti prvoklasni, moraju odgovarati važećim standardima, te moraju posjedovati ateste, a moraju se izvoditi prema uputama proizvođača elemenata od kojih se radovi izvode.</t>
  </si>
  <si>
    <t>Za izradu pregradnih stijena sa gipskartonskim pločama po tipologiji poznatih proizvođača (Knauf, Rigips i ostali) vezani su standardi:</t>
  </si>
  <si>
    <t>gipskartonske ploče DIN 18180, HRN B.C1.035</t>
  </si>
  <si>
    <t>mineralna vuna DIN 18165</t>
  </si>
  <si>
    <t>zvučna zaštita DIN 4109</t>
  </si>
  <si>
    <t>vatrozaštita HRN U.J1.090, DIN 4102</t>
  </si>
  <si>
    <t>U stavkama troškovnika nisu opisane posebnosti vezane za potrebe izrade instalacijskog zida ili specijalnih nosača za veća opterećenja, što će izvođač izvesti prema potrebi. Sva potrebna spojna sredstva za montažu stijena i obloga izvođač isporučuje prema katalogu. Nosiva metalna konstrukcija (profili, dužina i debljina lima) isporučuje se prema katalogu proizvođača.</t>
  </si>
  <si>
    <t>U jediničnu cijenu gipskartonskih stijena uključuje se sav rad, materijal, transport, potrebna drvena ili metalna nosiva konstrukcija za ugradnju gipskartonskih ploča, dobava i ugradba brtvenog i pričvrsnog materijala, kao i sve radnje brtvljenja, zapunjavanje i kitanje, a prema standardima i uputstvima proizvođača. U slučaju ugradnje dovratnika ili sanitarija, potrebno je u gipskartonske zidove ugraditi dodatne nosive tipske metalne profile.</t>
  </si>
  <si>
    <t>MONTAŽNI ZIDOVI I ZIDNE OBLOGE OD GIPSKARTONSKIH PLOČA</t>
  </si>
  <si>
    <t>Montažni zidovi izvode se od vlaknocementnih vodootpornih ploča (1800 kg/m³) debljine 1.2 cm i gipskartonskih vlagootpornih ploča (1000 kg/m³)  debljine 1.25 cm, na konstrukciji od čeličnih MW 75 profila na maksimalnom razmaku 41,7 – 62,5 cm određenom po proizvođaču, s domjom i gornjom vodilicom od UW profila. Na spoju sa zidom, stropom i podom na profile se nanosi brtvena masa, a isti se pričvršćuju odgovarajućim pričvrsnim elementima.</t>
  </si>
  <si>
    <t xml:space="preserve">Na podkonstrukciju se obostrano pričvršćuju vlaknocementne vodootporne ploče, prema opisu u stavki, pomoću vijaka za brzu ugradnju. </t>
  </si>
  <si>
    <t>Nakon montaže, spojeve zapuniti punjačem rešaka i zagladiti lopaticom. Rezani rubovi  ploča obrađuju se papirnatom, bandažnom trakom. Glave vijaka treba pregletati. Kod dvostrukih obloga spojevi donjih ploča se samo zapunjavaju, a spojevi vanjskog sloja se završno obrađuju gletanjem. Nakon obrade spojeva treba čitavu površinu završno pregletati smjesom za izravnanje što ulazi u cijenu stavke.</t>
  </si>
  <si>
    <t>Zidne obloge od drugih materijala sa svojim podkonstrukcijama izvode se prema opisima dotičnih stavki.</t>
  </si>
  <si>
    <t>SPUŠTENI STROPOVI OD GIPSKARTONSKIH PLOČA</t>
  </si>
  <si>
    <t>Spušteni stropovi od glatkih gipskartonskih ploča:</t>
  </si>
  <si>
    <t>Spušteni stropovi od gipskartonskih ploča  sistem tip kao Knauf sastoje se od metalne podkonstrukcije, nosivih i montažnih profila i gipskartonskih ploča.</t>
  </si>
  <si>
    <t>Podkonstrukcija je izrađena od profila CD 60/27 mm, tipa D112 od pocinčanog lima debljine 0.7 mm i posebnih vješača koji se vijcima u tiplama pričvršćuju o stropnu konstrukciju. Nosiva i montažna podkonstrukcija  montiraju se po rasteru određenom od proizvođača spuštenog stropa</t>
  </si>
  <si>
    <t>Spoj sa zidom izvodi se UD profilima. Učvršćenje izvesti pogodnim sredstvima ovisno o materijalu zida.</t>
  </si>
  <si>
    <t>Na podkonstrukciju se posebnim samoreznim vijcima u poprečnom smjeru pričvršćuju gipskartonske ploče standardnih dimenzija 200-300/125 cm.</t>
  </si>
  <si>
    <t>Spojevi ploča, s bandažiranjem ili bez bandažiranja, se moraju zapuniti specijalnim punilom prema preporuci proizvođača. Kod dvostrukog oblaganja stropa potrebno je obraditi i spojeve prvog sloja ploča.</t>
  </si>
  <si>
    <t>Cijelu površinu treba završno pregletati specijalnom glet masom.</t>
  </si>
  <si>
    <t>Strop mora biti potpuno ravan i ne smiju se vidjeti spojevi ploča. Spoj sa zidom ili s vertikalnim plohama stropa mora biti zapunjen masom za reške.</t>
  </si>
  <si>
    <t>Dilatacije objekta prenijeti na konstrukciju spuštenog stropa. Kod duljina većih od 10 m ili kod naglih smanjenja presjeka stropnih površina potrebno je izraditi dilatacijski spoj. Učvršćenje i ovješenje spuštenog stropa izvesti prema detaljima iz Knauf tehničkog lista D 11. 
Kod zahtijeva vatrozaštite obvezno upotrijebiti Knauf protupožarne ploče i obratiti pozornost na razmak ovjesa i profila u potkonstrukciji.</t>
  </si>
  <si>
    <t>Kod izvedbe zidova, obloga i spuštenih stropova od gipskartonskih ploča potrebno se pridržavati svih uputa proivođača , naročito kod uskladištenja  ploča i uvjeta temperature i vlažnosti zraka prostora u kojima će se izvoditi pregradna stijena (temperatura se smije kretati od 11 do 35º i relativna vlažnost zraka do 70 %). Ploče treba zaštiti od kondenzne vlage. Ploče trebaju prije izvedbe biti na mjestu ugradnje najmanje 24 sata, da bise prilagodile mikroklimatskim uvjetima prostora.</t>
  </si>
  <si>
    <t>S polaganjem se može započeti tek nakon što su završeni svi radovi žbukanja , izrade estriha i sl., te su dovoljno suhi, nakon ugradnje prozora, montaže svih instalacija koje dolaze unutar stropa. Zimi se za montažu mora grijati prostor, a ljeti treba osigurati prozračivanje.</t>
  </si>
  <si>
    <t>Montirane zidne ili stropne ploče treba po montaži očistiti od eventualnih nečistoća suhim postupkom. Eventualna manja oštećenja može se otkloniti kitanjem, a kod većih je potrebno zamijeniti ploču.</t>
  </si>
  <si>
    <t xml:space="preserve">Za učvršćenje tereta za GK konstrukciju treba primijeniti specijalna pričvrsna sredstva, te se pridržavati uputa o maximalnom opterećenju. Također je potrebno pripremiti ojačanja u GK zidovima na odgovarajućim pozicijama na koje se monitra oprema. U slučaju da nije na nacrtima označena pozicija ojačanja, izvođač je dužan zatražiti prije zatvaranja zidova pozicije ojačanja od projektanta i potvrdu nadzornog inženjera za zatvaranje zidova. </t>
  </si>
  <si>
    <t>Dokaz za postizanje zahtjevanih razreda vatrootpornosti za zidnu konstrukciju osigurava izvodac radova putem atesta ovlaštene institucije, ako razred vatrootpornosti ne proizlazi iz normi: ÖNORM B 3800 / HRN U.J1.090 / DIN 4102.</t>
  </si>
  <si>
    <t xml:space="preserve">Odbitak otvora:
Izrada slijepog otvora za dovratnik ili druge prodore površine do 2,5 m2 svijetlog otvora posebno se ne zaračunava, ali se zato ne odbija površina tog otvora. Kod svijetlih otvora ili prolaza većih od 2,5 m2 odbijaju se površine otvora, ali se posebno zaračunava izrada slijepog okvira.  </t>
  </si>
  <si>
    <t>Spušteni stropovi  i zidovi od drugih materijala cementne ploče, OSB ploče, sendvič TI panel, sa svojim podkonstrukcijama izvode se prema opisima dotičnih stavki.</t>
  </si>
  <si>
    <t>Jedinična cijena treba sadržavati:</t>
  </si>
  <si>
    <t>- dobava svog materijala: nosivih i montažnih profila, obložnih ploča i sojinih sredstava i materijala za zapunjavanje spojeva, bandažiranje i gletanje,</t>
  </si>
  <si>
    <t xml:space="preserve">- potrebna skela, </t>
  </si>
  <si>
    <t>- sav rad opisan u stavci kao i izradu otvora za vrata prema nacrtu što ulazi u cijenu stavke</t>
  </si>
  <si>
    <t>- čišćenje po završrnom  radu, s odvozom otpadaka na gradsku deponiju,</t>
  </si>
  <si>
    <t>- popravci štete na vlastitim i drugim radovima nastali zbog nepažnje,</t>
  </si>
  <si>
    <t xml:space="preserve">- troškovi zaštite na radu, </t>
  </si>
  <si>
    <t>- troškovi atesta.</t>
  </si>
  <si>
    <t>STOLARSKI RADOVI</t>
  </si>
  <si>
    <t>Prilikom izvedbe stolarskih radova opisanih ovim troškovnikom, izvoditelj radova mora pridržavati se svih uvjeta i opisa iz troškovnika, kao i važećih propisa.</t>
  </si>
  <si>
    <t>Sav upotrijebljeni materijal mora odgovarati svim postojećim standardima i propisima. Ponuditelj je dužan izvesti solidan i ispravan rad na temelju shema i troškova, te pregleda postojećih elemenata na građevini.</t>
  </si>
  <si>
    <t xml:space="preserve">Prije početka izvedbe stolarskih elemenata sve potrebne radioničke nacrte izrađuje izvoditelj stolarskih radova te s predloženim okovom dostavlja ih na usuglašavanje projektantu-investitoru. </t>
  </si>
  <si>
    <t>Ovi opći uvjeti sastavni su dio troškovnika i u svemu ih se treba pridržavati. Sve moguće nejasnoće u opisu stavki troškovnika, ponuditelj je obvezan riješiti prije predavanja ponude s projektantom/nadzorom ili opunomoćenim predstavnikom investitora. Naknadno pozivanje na nejasnoće u troškovniku neće biti priznato niti uvaženo kao razlog za promjenu cijena ili rokova, ili bilo koje ustupke u uvjetima. 
Prije početka ugradbe stolarije po ovom troškovniku ponuđač je dužan dostaviti projektantu / nadzoru i investitoru, odnosno opunomoćenom predstavniku investitora na suglasnost sve uzorke materijala koji upotrebljava u proizvodnji i opremi.
Prije nabave opreme obavezna je izmjera na licu mjesta.</t>
  </si>
  <si>
    <t>Sve stavke troškovnika podrazumjevaju nabavu, izradu, isporuku, montažu i razmještaj potrebnog specificiranog materijala na samoj lokaciji, izvedbu prema tehničkim propisima, sa montažom pomoću kvalificirane i stručne radne snage, a u skladu sa važećim propisima i standardima.</t>
  </si>
  <si>
    <t xml:space="preserve">Kod davanja ponuda, isporučitelj mora, u slučaju kad to nije posebno naznačeno pojedinom stavkom troškovnika, za svaku pojedinu stavku ukalkulirati sav potreban rad do konačne montaže i razmještaja opreme sukladno pravilima struke. </t>
  </si>
  <si>
    <t xml:space="preserve">Isporučitelj je obvezan prije isporuke robe izvršiti izmjeru na licu mjesta, pregledati prostorije. Sav rad i materijal vezan uz nabavu, isporuku, montažu i razmještaj uključeni su u ugovorenu cijenu. </t>
  </si>
  <si>
    <t>Sva oprema kod dostave i prilikom ugradnje mora biti zaštićena, kako tijekom i nakon ugradbe ne bi došlo do njenog oštećenja.</t>
  </si>
  <si>
    <t xml:space="preserve">Kvaliteta svih materijala koji se ugrađuju mora biti dokazana atestima. </t>
  </si>
  <si>
    <t>Obračun se vrši po komadu.</t>
  </si>
  <si>
    <t xml:space="preserve">Jedinična cijena stolarskih radova sadrži:
• sve troškove nabave i dopreme svog potrebnog materijala odgovarajuće kvalitete,
• sav rad u radionici s dostavom na zgradu,
• stolarsku montažu na zgradi,
• sve horizontalne i vertikalne transporte do mjesta ugradbe,
• ostakljenje vrstom stakla naznačenom u pojedinoj stavci,
• ličenje sa svim predradnjama,
• svu štetu nastalu nepažnjom u radu,
• sva priručna pomagala prema propisima HTZ mjera.
</t>
  </si>
  <si>
    <t xml:space="preserve">Stavke uključuju i stolarski pregled sa snimanjem i mjerenjem postojećeg stanja te izrada i suha montaža nove stolarije, replike, u potpunosti kao postojeća sa izradom replika okova. Rad i stavka moraju biti usklađeni sa arhitektonskim projektom te dogovorom i odobrenjem predstavnika GZZSKP. Obračun po komadu.      </t>
  </si>
  <si>
    <t>Ovi tehnički uvjeti nadopunjavaju se opisom pojedinih stavki troškovnika.</t>
  </si>
  <si>
    <t>U stavku uključiti sav potreban okov iz proizvodnog programa proizvođača. Svi detalji potrebni za radionički nacrt dogovaraju se s glavnim projektantom i odabranim proizvođačem. Radionički nacrt nudi izvođač, a ugradba slijedi nakon što glavni projektant odobri pojedine detalje i materijale.</t>
  </si>
  <si>
    <t>Pri izvedbi podopolagačkih radova u svemu se pridržavati:</t>
  </si>
  <si>
    <t>HRN U.FS.017/78 - Tehnički uvjeti za izvođenje radova pri polaganju podnih obloga</t>
  </si>
  <si>
    <t>* Pravilnik o tehničkim normativima za projektiranje i izvođenje završnih radova u građevinarstvu (Sl.list br.21/90)</t>
  </si>
  <si>
    <t xml:space="preserve">* Pravilnik o tehničkim mjerama za zaštitu od statičkog elektriciteta (Sl.list br.62/73) </t>
  </si>
  <si>
    <t>*  Zakona o građevnim proizvodima NN 76/13, Tehničkog propisa o građevnim proizvodima NN 33/10 i Tehničkog propisa o izmjeni tehničkog propisa o građevnim proizvodima NN 87/10, NN 146/10, NN 81/11, NN 130/12 i NN 81/13.</t>
  </si>
  <si>
    <t>* Zakon o zaštiti od požara (NN 92/10).</t>
  </si>
  <si>
    <t>Obračun radova za podopolagačke stavke vršit će se prema “Prosječnim normama u građevinarstvu” GN-691.</t>
  </si>
  <si>
    <t xml:space="preserve">Izvođač treba prije polaganja ispitati horizontalnost i ispravnost izvedene podloge. Ukoliko je podloga neispravna ima se izvesti nova, odnosno u dogovoru sa nadzornim inženjerom sanirati, što ide na teret izvođača građevinskih radova. </t>
  </si>
  <si>
    <t>Izvođač je dužan dati uzorke podne obloge na izbor projektantu i investitoru.</t>
  </si>
  <si>
    <t>U slučaju pojave neispravnosti na položenom podu treba se prvo ustanoviti razlog iste, tj. da li je zbog lošeg materijala, loše izrade ili lošeg rukovanja.</t>
  </si>
  <si>
    <t>Po ustanovljenju razloga, podove treba popraviti na račun krivca.</t>
  </si>
  <si>
    <t>Sve radove treba izvesti po detaljnim nacrtima, opisima troškovnika, tehničkim propisima, uputama projektanta i nadzornog inženjera.</t>
  </si>
  <si>
    <t>Oblaganje podnim oblogama mogu izvoditi samo stručno osposobljene osobe ovlaštene od proizvođača obloge.</t>
  </si>
  <si>
    <t>Materijal</t>
  </si>
  <si>
    <t>Materijal za izradu obloga poda mora biti prvoklasan i odgovarati navedenim standardima, tj. mora biti negoriv, visoke otpornosti na mehanička oštećenja, jednostavan za održavanje, antistatičan, mora upijati zvuk i imati dobar koeficijent provodljivosti topline.</t>
  </si>
  <si>
    <t>Ukoliko za neki materijal ne postoje standardi proizvođač je dužan uvjerenjem o kvaliteti potvrditi tražene karakteristike materijala.</t>
  </si>
  <si>
    <t>Svaki proizvod koji služi za oblaganje podova mora imati uvjerenje o kvaliteti za navedene osobine.</t>
  </si>
  <si>
    <t>Ljepila moraju biti takva da se njima postiže čvrsta i trajna veza. Ne smiju štetno utjecati na podlogu, oblogu ni zdravlje ljiudi koji s njima rade. Proizvođač je dužan za ljepilo priložiti uvjerenje o kvaliteti kojim se potvrđuje da je ljepilo pogodno i isprobano za određenu vrstu obloge.</t>
  </si>
  <si>
    <t>Izvođač je dužan dati uzorke podne obloge na izbor projektantu.</t>
  </si>
  <si>
    <t>Podni pokrivači moraju zadovoljiti slijedeće standarde:</t>
  </si>
  <si>
    <t>- HRN G.S2.752 - Podni pokrivači. Određivanje dimenzionalne stabilnosti podnih pokrivača od plastičnih masa i gume pod djelovanjem topline.</t>
  </si>
  <si>
    <t xml:space="preserve">- HRN G.S2.753 - Podni pokrivači. Ispitivanje zapaljivosti podnih pokrivača od plastičnih masa i gume. </t>
  </si>
  <si>
    <t>- HRN G.S2.756 - Podni pokrivači. Određivanje korisne debljine gazećeg sloja.</t>
  </si>
  <si>
    <t>- HRN G.S2.758 - Podni pokrivači. Određivanje klizavosti.</t>
  </si>
  <si>
    <t>- HRN G.S2.757 - Podni pokrivači. Ispitivanje savitljivih podnih pokrivača savijanjem oko valjka.</t>
  </si>
  <si>
    <t>- DIN 51955 - Otpornost na pritisak</t>
  </si>
  <si>
    <t>- DIN 53389 - Postojanost na svijetlost</t>
  </si>
  <si>
    <t>- DIN 52612 - Toplinska provodljivost</t>
  </si>
  <si>
    <t>Izvođač je dužan atestom potvrditi slijedeće karakteristike:</t>
  </si>
  <si>
    <t>- kategorizacija materijala  DIN 66095</t>
  </si>
  <si>
    <t>- statičku i dinamičku stabilnost  BS 4682, DIN 54318</t>
  </si>
  <si>
    <t>- čvrstoću na pritisak i savijanje  BS 4682, DIN 54318</t>
  </si>
  <si>
    <t>- negorivost  BS 4790/5287</t>
  </si>
  <si>
    <t>- zaštita od požara  DIN 4102</t>
  </si>
  <si>
    <t>- otpornost na klizanje</t>
  </si>
  <si>
    <t>- elektrostatička svojstva  BS 4939 / ISO / TR 6356</t>
  </si>
  <si>
    <t>- ujednačenost površina</t>
  </si>
  <si>
    <t>- otpornost na habanje  DIN 54324</t>
  </si>
  <si>
    <t>- zahtjevi u održavanju</t>
  </si>
  <si>
    <t>- akustična svojstva  BS 2750 / BS 3538</t>
  </si>
  <si>
    <t>Obračun</t>
  </si>
  <si>
    <t>Obračun izvršenih radova vrši se u cijelosti prema “Prosječnim normama u građevinarstvu”, a kao jedinica mjere uzima se 1 m2.</t>
  </si>
  <si>
    <t>* sav materijal, dobavu, izradu i dopremu alata, mehanizaciju i uskladištenje</t>
  </si>
  <si>
    <t>* uzimanje potrebnih izmjera na objektu,</t>
  </si>
  <si>
    <t>* troškove radne snage za kompletan rad opisan u troškovniku,</t>
  </si>
  <si>
    <t>* sve horizontalne i vertikalne transporte do mjesta montaže,</t>
  </si>
  <si>
    <t>* čišćenje nakon završetka radova,</t>
  </si>
  <si>
    <t>* svu štetu kao i troškove popravka kao posljedica nepažnje u toku izvedbe,</t>
  </si>
  <si>
    <t>* troškove zaštite na radu,</t>
  </si>
  <si>
    <t>* troškove atesta.</t>
  </si>
  <si>
    <t>SOBOSLIKARSKO LIČILAČKI RADOVI</t>
  </si>
  <si>
    <t>Prilikom izvedbe soboslikarskih radova opisanih  u troškovniku izvođač radova mora se pridržavati svih uvjeta i opisa iz troškovnika, kao i važećih propisa i to posebno:</t>
  </si>
  <si>
    <t>* Tehnički uvjeti za izvođenje ličilačkih radova HRN U.F2.012/78</t>
  </si>
  <si>
    <t>* Pravilnik o tehničkim mjerama i uvjetima za završne radove u građevinarstvu Sl. list br. 49/70.</t>
  </si>
  <si>
    <t>Materijal za izvedbu soboslikarskih radova treba biti prvorazredan. Na oličenim površinama ne smiju se poznati tragovi četke ili valjka, ne smije biti mrlja, a ton boje treba biti ujednačen.</t>
  </si>
  <si>
    <t>Ukoliko na zidovima i ostalim površinama koje se boje ima nekih značajnih pogrešaka, koje bi kvarile kvalitetu nakon izvršenog soboslikarskog rada, dužan je soboslikar upozoriti na te pogreške rukovoditelja građevinskih radova, da se ovo odstrani prije bojenja.</t>
  </si>
  <si>
    <t>Investitor ima pravo na kontrolu kvalitete materijala kojim se radovi izvode. Ustanovi li da taj materijal ne odgovara propisanoj kvaliteti izvođač radova dužan je odstraniti lošu izvedbu i na vlastiti trošak izvesti radove sa kvalitetnim materijalom.</t>
  </si>
  <si>
    <t>O ispravnosti izvedenih površina mjerodavna je izjava nadzornog inženjera.</t>
  </si>
  <si>
    <t>Sve podloge moraju biti očišćene od prašine i ostalih prljavština. Bojiti je dozvoljeno samo suhu i pripremljenu podlogu.</t>
  </si>
  <si>
    <t>Osnovni premazi moraju se tako odabrati da su podesni za slijedeće premaze koji se predviđaju.</t>
  </si>
  <si>
    <t>Probni premazi moraju se po želji investitora izvesti za sve premaze.</t>
  </si>
  <si>
    <t xml:space="preserve">U jediničnoj cijeni pojedinih stavaka obračunata je i upotreba svih skela bez obzira na visinu i drugih pomagala kod rada. </t>
  </si>
  <si>
    <t>Zidove i stropove treba  bojati, kad su potpuno suhi, a prije bojanja treba zakrpati sve eventualne rupe, pukotine ili krhotine, a podlogu pripremiti prema tehnologiji proizvođača boja i lakova.</t>
  </si>
  <si>
    <t>Dok radovi traju, izvođač je dužan zaštititi od oštećenja ili prljanja sve ostale građevinske dijelove i opremu (podove, stakla, vrata I sl.).</t>
  </si>
  <si>
    <t>U jediničnoj cijeni kod bojenja i ličenja na novom zidu i stropu uključeno je prema uputama prizvođača boje :</t>
  </si>
  <si>
    <t>Priprema podloge:</t>
  </si>
  <si>
    <t>Čišćenje površine od prašine i eventualno potrebni popravci na podlozi.</t>
  </si>
  <si>
    <t>Impregnacija:</t>
  </si>
  <si>
    <t xml:space="preserve">A/ Impregnacija za vapnene i produžne žbuke </t>
  </si>
  <si>
    <t>B/ Impregnacija za gipskartonske ploče, gipsvapnene žbuke, beton i YTONG blokovi</t>
  </si>
  <si>
    <t>Međusloj:</t>
  </si>
  <si>
    <t>- Gipskartonske ploče i produžna žbuka koju treba  zagladiti - impregniranu podlogu zagladiti glet masom u dva sloja</t>
  </si>
  <si>
    <t>Završno ličenje bojom:</t>
  </si>
  <si>
    <t>u dva sloja ili tri sloja, ovisno o boji i pokrivanju.</t>
  </si>
  <si>
    <t>Ličenje drvenih površina:</t>
  </si>
  <si>
    <t xml:space="preserve">Impregnacija površine FUGNICIDNOM IMPREGNACIJOM BEZBOJNOM </t>
  </si>
  <si>
    <t xml:space="preserve">Zaglađivanje površina, saniranje rešaka na spojevima i popravak neravnina KITOM ZA LOPATICE </t>
  </si>
  <si>
    <t>Predličenje TEMELJOM BIJELIM za vanjsku stolariju u dva sloja ili za unutarnju u jednom sloju, odnosno predličenje u drugoj boji prema odabiru projektanta.</t>
  </si>
  <si>
    <t>Završno ličenje u dva sloja.</t>
  </si>
  <si>
    <t>Ličenje metalnih površina:</t>
  </si>
  <si>
    <t>Sve površine koje se liče moraju biti očišćene od rđe i masnoće. Sve čelične konstrukcije i bravarske stavke dolaze na gradilište već zaštićene dvostrukim antikorozivnim premazom, što je uključeno u navedenim radovima, te se u ličilačkim radovima predviđa samo završno ličenje u dva sloja, po potrebi razjeđenom RAZRJEÐIVAČEM .</t>
  </si>
  <si>
    <t>Obračun se vrši po Normama za soboslikarske i ličilačke radove, osnovna jedinica je m2.</t>
  </si>
  <si>
    <t>- sav materijal, dobavu i dopremu alata, mehanizaciju i uskladištenje</t>
  </si>
  <si>
    <t>- izmjere potrebne za izvedbu i obračun,</t>
  </si>
  <si>
    <t>- troškove radne snage za kompletan rad opisan u troškovniku,</t>
  </si>
  <si>
    <t xml:space="preserve">- sve horizontalne i vertikalne transporte </t>
  </si>
  <si>
    <t>- svu potrebnu radnu skelu  i poduzimanje potrebnih mjera po Pravilniku ZNR</t>
  </si>
  <si>
    <t>- čišćenje nakon završetka radova,</t>
  </si>
  <si>
    <t>- svu štetu kao i troškove popravka kao posljedica nepažnje u toku izvedbe,</t>
  </si>
  <si>
    <t>-  troškove zaštite na radu,</t>
  </si>
  <si>
    <t>- troškove atesta,</t>
  </si>
  <si>
    <t xml:space="preserve">- zaštitu okolnih konstrukcija od prljanja. </t>
  </si>
  <si>
    <t>- zaštita gotovih podova, vrata, prozora i sl.</t>
  </si>
  <si>
    <t>MJESTO GRADNJE:    Gajeva 13, 49221 BEDEKOVČINA</t>
  </si>
  <si>
    <t>Demontaža postojećih rasvjetnih tjela, te odvoz s gradilišta. Rasvjetna tijela koja se mogu ponovno upotrijebiti Investitor će zadržati i deponirati na tavanu škole.</t>
  </si>
  <si>
    <t>U sve stavke rušenja uključen odvoz šute i demontiranih elamenata s gradilišta. Odvoz i utovar u kamione vršiti kroz prozore, na način da se spriječi oštećivanje izvedenih elemenata.</t>
  </si>
  <si>
    <t>Rušenje postojeće glazure, debljina cca 7cm, te odvoz s gradilišta. Obračun po m2.</t>
  </si>
  <si>
    <t>Dobava materijala i izrada armiranog cementnog estriha debljine 6cm u sklopu poda. U stavci uključena PE folija debljine 0,2 mm u sklopu plivajućeg poda, te  izolacije u podu iz ekspandiranog polistirena debljine 1+2 cm. Uz rubove postaviti rubne trake. Podloga za oblaganje PVC podnog oblogom mora biti ravna i suha (2% max.), te estrih izvesti brzosušećim sistemom za postizanje tražene vlažnosti u maksimalno 10 dana. Obračun po m2.</t>
  </si>
  <si>
    <t xml:space="preserve">Dobava materijala i izvedba spuštenog stropa na ovješenoj podkonstrukciji tip kao Knauf, punoplošno gletanje površina. Ovjes je sidren u stropnu konstrukciju i visina mu je 15 cm. U cijenu uključena priprema i rezanje rupa za predviđenu ugradbenu rasvjetu. Stavka uključuje sav ovjes, ploče za ispunu, spojni pokrovni materijal, lajsne i rad. Obračun po m2 stropa. </t>
  </si>
  <si>
    <t>Demontaža i blindiranje postojećih instalacija vodovoda i odvodnje, te grijanja.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</si>
</sst>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n&quot;_-;\-* #,##0.00\ &quot;kn&quot;_-;_-* &quot;-&quot;??\ &quot;kn&quot;_-;_-@_-"/>
    <numFmt numFmtId="43" formatCode="_-* #,##0.00\ _k_n_-;\-* #,##0.00\ _k_n_-;_-* &quot;-&quot;??\ _k_n_-;_-@_-"/>
    <numFmt numFmtId="164" formatCode="_(* #,##0.00_);_(* \(#,##0.00\);_(* &quot;-&quot;??_);_(@_)"/>
  </numFmts>
  <fonts count="33">
    <font>
      <sz val="11"/>
      <color indexed="8"/>
      <name val="Calibri"/>
      <family val="2"/>
      <charset val="238"/>
    </font>
    <font>
      <sz val="11"/>
      <color theme="1"/>
      <name val="Calibri"/>
      <family val="2"/>
      <charset val="238"/>
      <scheme val="minor"/>
    </font>
    <font>
      <sz val="9"/>
      <name val="Arial"/>
      <family val="2"/>
      <charset val="238"/>
    </font>
    <font>
      <b/>
      <sz val="9"/>
      <name val="Arial"/>
      <family val="2"/>
      <charset val="238"/>
    </font>
    <font>
      <vertAlign val="superscript"/>
      <sz val="9"/>
      <name val="Arial"/>
      <family val="2"/>
      <charset val="238"/>
    </font>
    <font>
      <b/>
      <sz val="12"/>
      <name val="Arial"/>
      <family val="2"/>
      <charset val="238"/>
    </font>
    <font>
      <sz val="9"/>
      <color indexed="8"/>
      <name val="Arial"/>
      <family val="2"/>
      <charset val="238"/>
    </font>
    <font>
      <sz val="8"/>
      <name val="Calibri"/>
      <family val="2"/>
      <charset val="238"/>
    </font>
    <font>
      <b/>
      <i/>
      <sz val="9"/>
      <name val="Arial"/>
      <family val="2"/>
    </font>
    <font>
      <sz val="9"/>
      <color indexed="10"/>
      <name val="Arial"/>
      <family val="2"/>
      <charset val="238"/>
    </font>
    <font>
      <b/>
      <sz val="9"/>
      <color indexed="10"/>
      <name val="Arial"/>
      <family val="2"/>
      <charset val="238"/>
    </font>
    <font>
      <sz val="11"/>
      <color indexed="10"/>
      <name val="Calibri"/>
      <family val="2"/>
      <charset val="238"/>
    </font>
    <font>
      <b/>
      <sz val="11"/>
      <color indexed="8"/>
      <name val="Arial"/>
      <family val="2"/>
      <charset val="238"/>
    </font>
    <font>
      <sz val="10"/>
      <color indexed="8"/>
      <name val="Arial"/>
      <family val="2"/>
      <charset val="238"/>
    </font>
    <font>
      <sz val="11"/>
      <color indexed="8"/>
      <name val="Arial"/>
      <family val="2"/>
      <charset val="238"/>
    </font>
    <font>
      <b/>
      <sz val="12"/>
      <color indexed="8"/>
      <name val="Arial"/>
      <family val="2"/>
      <charset val="238"/>
    </font>
    <font>
      <b/>
      <sz val="10"/>
      <color indexed="8"/>
      <name val="Arial"/>
      <family val="2"/>
      <charset val="238"/>
    </font>
    <font>
      <sz val="8"/>
      <name val="Arial"/>
      <family val="2"/>
      <charset val="238"/>
    </font>
    <font>
      <b/>
      <sz val="18"/>
      <color indexed="8"/>
      <name val="Arial"/>
      <family val="2"/>
      <charset val="238"/>
    </font>
    <font>
      <sz val="16"/>
      <color indexed="8"/>
      <name val="Arial"/>
      <family val="2"/>
      <charset val="238"/>
    </font>
    <font>
      <sz val="11"/>
      <color rgb="FFFF0000"/>
      <name val="Arial"/>
      <family val="2"/>
      <charset val="238"/>
    </font>
    <font>
      <b/>
      <sz val="24"/>
      <color indexed="8"/>
      <name val="Arial"/>
      <family val="2"/>
      <charset val="238"/>
    </font>
    <font>
      <sz val="14"/>
      <color indexed="8"/>
      <name val="Arial"/>
      <family val="2"/>
      <charset val="238"/>
    </font>
    <font>
      <sz val="11"/>
      <color indexed="8"/>
      <name val="Calibri"/>
      <family val="2"/>
      <charset val="238"/>
    </font>
    <font>
      <sz val="10"/>
      <name val="Arial"/>
      <family val="2"/>
      <charset val="238"/>
    </font>
    <font>
      <b/>
      <sz val="12"/>
      <color theme="1"/>
      <name val="Arial"/>
      <family val="2"/>
      <charset val="238"/>
    </font>
    <font>
      <b/>
      <sz val="10"/>
      <color theme="1"/>
      <name val="Arial"/>
      <family val="2"/>
      <charset val="238"/>
    </font>
    <font>
      <sz val="10"/>
      <color theme="1"/>
      <name val="Arial"/>
      <family val="2"/>
      <charset val="238"/>
    </font>
    <font>
      <b/>
      <sz val="10"/>
      <name val="Arial"/>
      <family val="2"/>
      <charset val="238"/>
    </font>
    <font>
      <sz val="11"/>
      <name val="Arial"/>
      <family val="2"/>
      <charset val="238"/>
    </font>
    <font>
      <sz val="12"/>
      <name val="HRHelvetica"/>
    </font>
    <font>
      <sz val="10"/>
      <name val="CRO_Swiss_Con-Normal"/>
      <charset val="238"/>
    </font>
    <font>
      <sz val="10"/>
      <name val="Helv"/>
    </font>
  </fonts>
  <fills count="4">
    <fill>
      <patternFill patternType="none"/>
    </fill>
    <fill>
      <patternFill patternType="gray125"/>
    </fill>
    <fill>
      <patternFill patternType="solid">
        <fgColor indexed="22"/>
        <bgColor indexed="64"/>
      </patternFill>
    </fill>
    <fill>
      <patternFill patternType="solid">
        <fgColor rgb="FFFFFFCC"/>
      </patternFill>
    </fill>
  </fills>
  <borders count="13">
    <border>
      <left/>
      <right/>
      <top/>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style="hair">
        <color auto="1"/>
      </left>
      <right style="hair">
        <color auto="1"/>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thin">
        <color rgb="FFB2B2B2"/>
      </left>
      <right style="thin">
        <color rgb="FFB2B2B2"/>
      </right>
      <top style="thin">
        <color rgb="FFB2B2B2"/>
      </top>
      <bottom style="thin">
        <color rgb="FFB2B2B2"/>
      </bottom>
      <diagonal/>
    </border>
  </borders>
  <cellStyleXfs count="25">
    <xf numFmtId="0" fontId="0" fillId="0" borderId="0"/>
    <xf numFmtId="0" fontId="24" fillId="0" borderId="0"/>
    <xf numFmtId="0" fontId="24" fillId="3" borderId="12" applyNumberFormat="0" applyFont="0" applyAlignment="0" applyProtection="0"/>
    <xf numFmtId="43" fontId="24" fillId="0" borderId="0" applyFont="0" applyFill="0" applyBorder="0" applyAlignment="0" applyProtection="0"/>
    <xf numFmtId="16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1" fillId="0" borderId="0"/>
    <xf numFmtId="0" fontId="29" fillId="0" borderId="0">
      <alignment horizontal="justify" vertical="top"/>
    </xf>
    <xf numFmtId="0" fontId="24" fillId="0" borderId="0"/>
    <xf numFmtId="0" fontId="2" fillId="0" borderId="0"/>
    <xf numFmtId="0" fontId="24" fillId="0" borderId="0"/>
    <xf numFmtId="0" fontId="24" fillId="0" borderId="0"/>
    <xf numFmtId="0" fontId="1" fillId="0" borderId="0"/>
    <xf numFmtId="0" fontId="24" fillId="0" borderId="0"/>
    <xf numFmtId="0" fontId="30" fillId="0" borderId="0"/>
    <xf numFmtId="0" fontId="24" fillId="0" borderId="0"/>
    <xf numFmtId="0" fontId="31" fillId="0" borderId="0"/>
    <xf numFmtId="0" fontId="23" fillId="0" borderId="0"/>
    <xf numFmtId="0" fontId="2" fillId="0" borderId="0"/>
    <xf numFmtId="0" fontId="32" fillId="0" borderId="0"/>
    <xf numFmtId="0" fontId="32" fillId="0" borderId="0"/>
    <xf numFmtId="0" fontId="32" fillId="0" borderId="0"/>
    <xf numFmtId="0" fontId="2" fillId="0" borderId="0">
      <alignment horizontal="justify" vertical="center" wrapText="1"/>
      <protection locked="0"/>
    </xf>
    <xf numFmtId="43" fontId="24" fillId="0" borderId="0" applyFont="0" applyFill="0" applyBorder="0" applyAlignment="0" applyProtection="0"/>
  </cellStyleXfs>
  <cellXfs count="132">
    <xf numFmtId="0" fontId="0" fillId="0" borderId="0" xfId="0"/>
    <xf numFmtId="0" fontId="6" fillId="0" borderId="0" xfId="0" applyFont="1" applyAlignment="1">
      <alignment vertical="top"/>
    </xf>
    <xf numFmtId="0" fontId="6" fillId="0" borderId="0" xfId="0" applyFont="1"/>
    <xf numFmtId="0" fontId="6" fillId="0" borderId="0" xfId="0" applyFont="1" applyAlignment="1">
      <alignment horizontal="center"/>
    </xf>
    <xf numFmtId="0" fontId="6" fillId="0" borderId="0" xfId="0" applyFont="1" applyAlignment="1">
      <alignment wrapText="1"/>
    </xf>
    <xf numFmtId="0" fontId="6" fillId="0" borderId="0" xfId="0" applyFont="1" applyFill="1"/>
    <xf numFmtId="0" fontId="2" fillId="0" borderId="0" xfId="0" applyFont="1" applyAlignment="1">
      <alignment vertical="top"/>
    </xf>
    <xf numFmtId="49" fontId="2" fillId="0" borderId="0" xfId="0" applyNumberFormat="1" applyFont="1" applyAlignment="1">
      <alignment vertical="top"/>
    </xf>
    <xf numFmtId="0" fontId="2" fillId="0" borderId="0" xfId="0" applyFont="1" applyAlignment="1">
      <alignment horizontal="center" vertical="top"/>
    </xf>
    <xf numFmtId="0" fontId="2" fillId="0" borderId="0" xfId="0" applyFont="1" applyFill="1" applyAlignment="1">
      <alignment vertical="top"/>
    </xf>
    <xf numFmtId="0" fontId="2" fillId="0" borderId="0" xfId="0" applyFont="1"/>
    <xf numFmtId="49" fontId="3" fillId="0" borderId="2" xfId="0" applyNumberFormat="1" applyFont="1" applyBorder="1" applyAlignment="1">
      <alignment vertical="top"/>
    </xf>
    <xf numFmtId="0" fontId="3" fillId="0" borderId="2" xfId="0" applyFont="1" applyBorder="1" applyAlignment="1">
      <alignment horizontal="center" vertical="top"/>
    </xf>
    <xf numFmtId="0" fontId="3" fillId="0" borderId="2" xfId="0" applyFont="1" applyBorder="1" applyAlignment="1">
      <alignment vertical="top"/>
    </xf>
    <xf numFmtId="0" fontId="3" fillId="0" borderId="2" xfId="0" applyFont="1" applyFill="1" applyBorder="1" applyAlignment="1">
      <alignment vertical="top"/>
    </xf>
    <xf numFmtId="0" fontId="3" fillId="0" borderId="3" xfId="0" applyFont="1" applyFill="1" applyBorder="1" applyAlignment="1">
      <alignment vertical="top"/>
    </xf>
    <xf numFmtId="0" fontId="2" fillId="0" borderId="0" xfId="0" applyFont="1" applyBorder="1"/>
    <xf numFmtId="49" fontId="3" fillId="2" borderId="0" xfId="0" applyNumberFormat="1" applyFont="1" applyFill="1" applyBorder="1" applyAlignment="1">
      <alignment vertical="top"/>
    </xf>
    <xf numFmtId="0" fontId="3" fillId="0" borderId="0" xfId="0" applyFont="1" applyFill="1" applyBorder="1" applyAlignment="1">
      <alignment horizontal="center" vertical="top"/>
    </xf>
    <xf numFmtId="0" fontId="3" fillId="0" borderId="0" xfId="0" applyFont="1" applyFill="1" applyBorder="1" applyAlignment="1">
      <alignment vertical="top"/>
    </xf>
    <xf numFmtId="4" fontId="2" fillId="0" borderId="0" xfId="0" applyNumberFormat="1" applyFont="1" applyFill="1" applyAlignment="1">
      <alignment vertical="top"/>
    </xf>
    <xf numFmtId="0" fontId="2" fillId="0" borderId="0" xfId="0" applyFont="1" applyAlignment="1">
      <alignment horizontal="center"/>
    </xf>
    <xf numFmtId="0" fontId="2" fillId="0" borderId="0" xfId="0" applyFont="1" applyFill="1"/>
    <xf numFmtId="0" fontId="3" fillId="0" borderId="4" xfId="0" applyFont="1" applyBorder="1" applyAlignment="1">
      <alignment vertical="top"/>
    </xf>
    <xf numFmtId="49" fontId="3" fillId="0" borderId="4" xfId="0" applyNumberFormat="1" applyFont="1" applyBorder="1" applyAlignment="1">
      <alignment vertical="top"/>
    </xf>
    <xf numFmtId="0" fontId="3" fillId="0" borderId="4" xfId="0" applyFont="1" applyBorder="1" applyAlignment="1">
      <alignment horizontal="center" vertical="top"/>
    </xf>
    <xf numFmtId="0" fontId="3" fillId="0" borderId="4" xfId="0" applyFont="1" applyFill="1" applyBorder="1" applyAlignment="1">
      <alignment vertical="top"/>
    </xf>
    <xf numFmtId="4" fontId="3" fillId="0" borderId="4" xfId="0" applyNumberFormat="1" applyFont="1" applyFill="1" applyBorder="1" applyAlignment="1">
      <alignment vertical="top"/>
    </xf>
    <xf numFmtId="49" fontId="3" fillId="0" borderId="0" xfId="0" applyNumberFormat="1" applyFont="1" applyFill="1" applyBorder="1" applyAlignment="1">
      <alignment vertical="top"/>
    </xf>
    <xf numFmtId="0" fontId="3" fillId="0" borderId="0" xfId="0" applyFont="1" applyFill="1" applyBorder="1" applyAlignment="1">
      <alignment vertical="top" wrapText="1"/>
    </xf>
    <xf numFmtId="0" fontId="3" fillId="0" borderId="0" xfId="0" applyFont="1" applyBorder="1" applyAlignment="1">
      <alignment vertical="top"/>
    </xf>
    <xf numFmtId="49" fontId="3" fillId="0" borderId="0" xfId="0" applyNumberFormat="1" applyFont="1" applyBorder="1" applyAlignment="1">
      <alignment vertical="top"/>
    </xf>
    <xf numFmtId="0" fontId="3" fillId="0" borderId="0" xfId="0" applyFont="1" applyBorder="1" applyAlignment="1">
      <alignment horizontal="center" vertical="top"/>
    </xf>
    <xf numFmtId="4" fontId="3" fillId="0" borderId="0" xfId="0" applyNumberFormat="1" applyFont="1" applyFill="1" applyBorder="1" applyAlignment="1">
      <alignment vertical="top"/>
    </xf>
    <xf numFmtId="49" fontId="2" fillId="0" borderId="0" xfId="0" applyNumberFormat="1" applyFont="1" applyBorder="1" applyAlignment="1">
      <alignment vertical="top"/>
    </xf>
    <xf numFmtId="0" fontId="2" fillId="0" borderId="0" xfId="0" applyFont="1" applyBorder="1" applyAlignment="1">
      <alignment horizontal="center"/>
    </xf>
    <xf numFmtId="0" fontId="2" fillId="0" borderId="0" xfId="0" applyFont="1" applyFill="1" applyBorder="1"/>
    <xf numFmtId="0" fontId="3" fillId="0" borderId="0" xfId="0" applyFont="1"/>
    <xf numFmtId="4" fontId="3" fillId="0" borderId="0" xfId="0" applyNumberFormat="1" applyFont="1" applyFill="1"/>
    <xf numFmtId="0" fontId="3" fillId="0" borderId="1" xfId="0" applyFont="1" applyBorder="1" applyAlignment="1">
      <alignment vertical="top"/>
    </xf>
    <xf numFmtId="49" fontId="3" fillId="0" borderId="1" xfId="0" applyNumberFormat="1" applyFont="1" applyBorder="1" applyAlignment="1">
      <alignment vertical="top"/>
    </xf>
    <xf numFmtId="0" fontId="2" fillId="0" borderId="1" xfId="0" applyFont="1" applyBorder="1" applyAlignment="1">
      <alignment horizontal="center"/>
    </xf>
    <xf numFmtId="0" fontId="3" fillId="0" borderId="1" xfId="0" applyFont="1" applyFill="1" applyBorder="1" applyAlignment="1">
      <alignment vertical="top"/>
    </xf>
    <xf numFmtId="4" fontId="3" fillId="0" borderId="1" xfId="0" applyNumberFormat="1" applyFont="1" applyFill="1" applyBorder="1" applyAlignment="1">
      <alignment vertical="top"/>
    </xf>
    <xf numFmtId="49" fontId="3" fillId="0" borderId="0" xfId="0" applyNumberFormat="1" applyFont="1" applyAlignment="1">
      <alignment vertical="top"/>
    </xf>
    <xf numFmtId="0" fontId="3" fillId="0" borderId="0" xfId="0" applyFont="1" applyAlignment="1">
      <alignment horizontal="center"/>
    </xf>
    <xf numFmtId="0" fontId="3" fillId="0" borderId="0" xfId="0" applyFont="1" applyFill="1"/>
    <xf numFmtId="0" fontId="3" fillId="0" borderId="1" xfId="0" applyFont="1" applyBorder="1"/>
    <xf numFmtId="0" fontId="3" fillId="0" borderId="1" xfId="0" applyFont="1" applyFill="1" applyBorder="1"/>
    <xf numFmtId="4" fontId="3" fillId="0" borderId="1" xfId="0" applyNumberFormat="1" applyFont="1" applyFill="1" applyBorder="1"/>
    <xf numFmtId="49" fontId="5" fillId="0" borderId="0" xfId="0" applyNumberFormat="1" applyFont="1" applyAlignment="1">
      <alignment vertical="top"/>
    </xf>
    <xf numFmtId="0" fontId="0" fillId="0" borderId="0" xfId="0" applyFont="1"/>
    <xf numFmtId="0" fontId="3" fillId="0" borderId="0" xfId="0" applyFont="1" applyFill="1" applyAlignment="1">
      <alignment vertical="top"/>
    </xf>
    <xf numFmtId="0" fontId="2" fillId="0" borderId="0" xfId="0" applyFont="1" applyFill="1" applyAlignment="1">
      <alignment wrapText="1"/>
    </xf>
    <xf numFmtId="0" fontId="2" fillId="0" borderId="0" xfId="0" applyFont="1" applyFill="1" applyAlignment="1">
      <alignment vertical="top" wrapText="1"/>
    </xf>
    <xf numFmtId="0" fontId="3" fillId="0" borderId="4" xfId="0" applyFont="1" applyFill="1" applyBorder="1" applyAlignment="1">
      <alignment vertical="top" wrapText="1"/>
    </xf>
    <xf numFmtId="0" fontId="3" fillId="0" borderId="0" xfId="0" applyFont="1" applyFill="1" applyAlignment="1">
      <alignment horizontal="center" wrapText="1"/>
    </xf>
    <xf numFmtId="0" fontId="3" fillId="0" borderId="0" xfId="0" applyFont="1" applyFill="1" applyAlignment="1">
      <alignment vertical="top" wrapText="1"/>
    </xf>
    <xf numFmtId="0" fontId="3" fillId="0" borderId="0" xfId="0" applyFont="1" applyFill="1" applyAlignment="1">
      <alignment wrapText="1"/>
    </xf>
    <xf numFmtId="0" fontId="3" fillId="0" borderId="1" xfId="0" applyFont="1" applyFill="1" applyBorder="1" applyAlignment="1">
      <alignment horizontal="right" wrapText="1"/>
    </xf>
    <xf numFmtId="0" fontId="3" fillId="0" borderId="0" xfId="0" applyFont="1" applyFill="1" applyAlignment="1">
      <alignment horizontal="right" wrapText="1"/>
    </xf>
    <xf numFmtId="0" fontId="3" fillId="0" borderId="5" xfId="0" applyFont="1" applyFill="1" applyBorder="1" applyAlignment="1">
      <alignment vertical="top"/>
    </xf>
    <xf numFmtId="0" fontId="3" fillId="0" borderId="2" xfId="0" applyFont="1" applyFill="1" applyBorder="1" applyAlignment="1">
      <alignment vertical="top" wrapText="1"/>
    </xf>
    <xf numFmtId="0" fontId="3" fillId="0" borderId="1" xfId="0" applyFont="1" applyFill="1" applyBorder="1" applyAlignment="1">
      <alignment vertical="top" wrapText="1"/>
    </xf>
    <xf numFmtId="0" fontId="2" fillId="0" borderId="0" xfId="0" applyFont="1" applyFill="1" applyBorder="1" applyAlignment="1">
      <alignment wrapText="1"/>
    </xf>
    <xf numFmtId="4" fontId="2" fillId="0" borderId="0" xfId="0" applyNumberFormat="1" applyFont="1" applyFill="1"/>
    <xf numFmtId="4" fontId="2" fillId="0" borderId="0" xfId="0" applyNumberFormat="1" applyFont="1" applyFill="1" applyBorder="1"/>
    <xf numFmtId="4" fontId="9" fillId="0" borderId="0" xfId="0" applyNumberFormat="1" applyFont="1"/>
    <xf numFmtId="4" fontId="10" fillId="0" borderId="0" xfId="0" applyNumberFormat="1" applyFont="1"/>
    <xf numFmtId="0" fontId="10" fillId="0" borderId="0" xfId="0" applyFont="1"/>
    <xf numFmtId="4" fontId="11" fillId="0" borderId="0" xfId="0" applyNumberFormat="1" applyFont="1"/>
    <xf numFmtId="4" fontId="0" fillId="0" borderId="0" xfId="0" applyNumberFormat="1"/>
    <xf numFmtId="4" fontId="6" fillId="0" borderId="0" xfId="0" applyNumberFormat="1" applyFont="1" applyFill="1"/>
    <xf numFmtId="0" fontId="13" fillId="0" borderId="0" xfId="0" applyFont="1"/>
    <xf numFmtId="0" fontId="13" fillId="0" borderId="0" xfId="0" applyFont="1" applyAlignment="1">
      <alignment vertical="top"/>
    </xf>
    <xf numFmtId="0" fontId="13" fillId="0" borderId="0" xfId="0" applyFont="1" applyAlignment="1">
      <alignment horizontal="center"/>
    </xf>
    <xf numFmtId="0" fontId="13" fillId="0" borderId="0" xfId="0" applyFont="1" applyFill="1"/>
    <xf numFmtId="0" fontId="13" fillId="0" borderId="0" xfId="0" applyFont="1" applyAlignment="1">
      <alignment wrapText="1"/>
    </xf>
    <xf numFmtId="0" fontId="16" fillId="0" borderId="0" xfId="0" applyFont="1"/>
    <xf numFmtId="49" fontId="16" fillId="0" borderId="0" xfId="0" applyNumberFormat="1" applyFont="1" applyBorder="1" applyAlignment="1"/>
    <xf numFmtId="0" fontId="16" fillId="0" borderId="0" xfId="0" applyFont="1" applyAlignment="1">
      <alignment horizontal="center"/>
    </xf>
    <xf numFmtId="0" fontId="16" fillId="0" borderId="0" xfId="0" applyFont="1" applyAlignment="1">
      <alignment wrapText="1"/>
    </xf>
    <xf numFmtId="0" fontId="16" fillId="0" borderId="0" xfId="0" applyFont="1" applyFill="1"/>
    <xf numFmtId="4" fontId="16" fillId="0" borderId="0" xfId="0" applyNumberFormat="1" applyFont="1" applyFill="1"/>
    <xf numFmtId="0" fontId="16" fillId="0" borderId="0" xfId="0" applyFont="1" applyAlignment="1">
      <alignment vertical="top"/>
    </xf>
    <xf numFmtId="0" fontId="16" fillId="0" borderId="1" xfId="0" applyFont="1" applyBorder="1" applyAlignment="1">
      <alignment horizontal="right" wrapText="1"/>
    </xf>
    <xf numFmtId="0" fontId="16" fillId="0" borderId="1" xfId="0" applyFont="1" applyBorder="1"/>
    <xf numFmtId="0" fontId="16" fillId="0" borderId="1" xfId="0" applyFont="1" applyFill="1" applyBorder="1"/>
    <xf numFmtId="4" fontId="16" fillId="0" borderId="1" xfId="0" applyNumberFormat="1" applyFont="1" applyFill="1" applyBorder="1"/>
    <xf numFmtId="0" fontId="15" fillId="0" borderId="0" xfId="0" applyFont="1" applyAlignment="1">
      <alignment horizontal="left" wrapText="1"/>
    </xf>
    <xf numFmtId="0" fontId="17" fillId="0" borderId="6" xfId="0" applyFont="1" applyFill="1" applyBorder="1" applyAlignment="1">
      <alignment vertical="center" wrapText="1"/>
    </xf>
    <xf numFmtId="0" fontId="17" fillId="0" borderId="6" xfId="0" applyFont="1" applyBorder="1" applyAlignment="1">
      <alignment vertical="center"/>
    </xf>
    <xf numFmtId="0" fontId="17" fillId="0" borderId="6" xfId="0" applyFont="1" applyFill="1" applyBorder="1" applyAlignment="1">
      <alignment vertical="center"/>
    </xf>
    <xf numFmtId="0" fontId="14" fillId="0" borderId="0" xfId="0" applyFont="1"/>
    <xf numFmtId="0" fontId="19" fillId="0" borderId="0" xfId="0" applyFont="1" applyAlignment="1">
      <alignment horizontal="center"/>
    </xf>
    <xf numFmtId="0" fontId="20" fillId="0" borderId="0" xfId="0" applyFont="1"/>
    <xf numFmtId="0" fontId="14" fillId="0" borderId="0" xfId="0" applyFont="1" applyAlignment="1">
      <alignment horizontal="center"/>
    </xf>
    <xf numFmtId="49" fontId="22" fillId="0" borderId="0" xfId="0" applyNumberFormat="1" applyFont="1"/>
    <xf numFmtId="49" fontId="14" fillId="0" borderId="0" xfId="0" applyNumberFormat="1" applyFont="1"/>
    <xf numFmtId="0" fontId="17" fillId="0" borderId="0" xfId="0" applyFont="1" applyFill="1" applyBorder="1" applyAlignment="1">
      <alignment horizontal="center" vertical="center"/>
    </xf>
    <xf numFmtId="0" fontId="17" fillId="0" borderId="0" xfId="0" applyFont="1" applyFill="1" applyBorder="1" applyAlignment="1">
      <alignment vertical="center" wrapText="1"/>
    </xf>
    <xf numFmtId="0" fontId="17" fillId="0" borderId="0" xfId="0" applyFont="1" applyBorder="1" applyAlignment="1">
      <alignment vertical="center"/>
    </xf>
    <xf numFmtId="0" fontId="17" fillId="0" borderId="0" xfId="0" applyFont="1" applyFill="1" applyBorder="1" applyAlignment="1">
      <alignment vertical="center"/>
    </xf>
    <xf numFmtId="0" fontId="9" fillId="0" borderId="0" xfId="0" applyFont="1" applyFill="1" applyAlignment="1">
      <alignment horizontal="center" vertical="center"/>
    </xf>
    <xf numFmtId="0" fontId="24" fillId="0" borderId="0" xfId="1" applyFill="1" applyAlignment="1">
      <alignment horizontal="center" vertical="top"/>
    </xf>
    <xf numFmtId="0" fontId="25" fillId="0" borderId="0" xfId="1" applyFont="1" applyFill="1" applyAlignment="1">
      <alignment horizontal="justify" vertical="top" wrapText="1"/>
    </xf>
    <xf numFmtId="0" fontId="26" fillId="0" borderId="0" xfId="1" applyFont="1" applyFill="1" applyAlignment="1">
      <alignment vertical="top" wrapText="1"/>
    </xf>
    <xf numFmtId="0" fontId="24" fillId="0" borderId="0" xfId="1"/>
    <xf numFmtId="0" fontId="27" fillId="0" borderId="0" xfId="1" applyFont="1" applyFill="1" applyAlignment="1">
      <alignment horizontal="justify" vertical="top" wrapText="1"/>
    </xf>
    <xf numFmtId="0" fontId="27" fillId="0" borderId="0" xfId="1" applyFont="1" applyFill="1" applyAlignment="1">
      <alignment vertical="top" wrapText="1"/>
    </xf>
    <xf numFmtId="0" fontId="24" fillId="0" borderId="0" xfId="1" applyFont="1" applyFill="1" applyAlignment="1">
      <alignment horizontal="center" vertical="top"/>
    </xf>
    <xf numFmtId="4" fontId="27" fillId="0" borderId="0" xfId="1" applyNumberFormat="1" applyFont="1" applyFill="1" applyAlignment="1">
      <alignment horizontal="center"/>
    </xf>
    <xf numFmtId="4" fontId="27" fillId="0" borderId="0" xfId="1" applyNumberFormat="1" applyFont="1" applyFill="1" applyAlignment="1">
      <alignment horizontal="right"/>
    </xf>
    <xf numFmtId="4" fontId="27" fillId="0" borderId="0" xfId="1" applyNumberFormat="1" applyFont="1" applyFill="1" applyAlignment="1"/>
    <xf numFmtId="0" fontId="26" fillId="0" borderId="0" xfId="1" applyFont="1" applyFill="1" applyAlignment="1">
      <alignment horizontal="justify" vertical="top" wrapText="1"/>
    </xf>
    <xf numFmtId="0" fontId="27" fillId="0" borderId="0" xfId="1" applyFont="1" applyFill="1" applyAlignment="1">
      <alignment horizontal="center"/>
    </xf>
    <xf numFmtId="2" fontId="27" fillId="0" borderId="0" xfId="1" applyNumberFormat="1" applyFont="1" applyFill="1" applyAlignment="1">
      <alignment horizontal="right"/>
    </xf>
    <xf numFmtId="0" fontId="27" fillId="0" borderId="0" xfId="1" applyFont="1" applyFill="1"/>
    <xf numFmtId="0" fontId="28" fillId="0" borderId="0" xfId="1" applyFont="1" applyFill="1" applyAlignment="1">
      <alignment horizontal="center" vertical="top"/>
    </xf>
    <xf numFmtId="0" fontId="2" fillId="0" borderId="0" xfId="0" applyFont="1" applyFill="1" applyBorder="1" applyAlignment="1">
      <alignment vertical="top" wrapText="1"/>
    </xf>
    <xf numFmtId="0" fontId="18" fillId="0" borderId="0" xfId="0" applyFont="1" applyAlignment="1">
      <alignment horizontal="center"/>
    </xf>
    <xf numFmtId="0" fontId="21" fillId="0" borderId="7" xfId="0" applyFont="1" applyBorder="1" applyAlignment="1">
      <alignment horizontal="center"/>
    </xf>
    <xf numFmtId="0" fontId="21" fillId="0" borderId="1" xfId="0" applyFont="1" applyBorder="1" applyAlignment="1">
      <alignment horizontal="center"/>
    </xf>
    <xf numFmtId="0" fontId="21" fillId="0" borderId="8" xfId="0" applyFont="1" applyBorder="1" applyAlignment="1">
      <alignment horizontal="center"/>
    </xf>
    <xf numFmtId="0" fontId="9" fillId="0" borderId="0" xfId="0" applyFont="1" applyAlignment="1">
      <alignment horizontal="center" vertical="center"/>
    </xf>
    <xf numFmtId="0" fontId="17" fillId="0" borderId="9"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0" xfId="0" applyFont="1" applyFill="1" applyBorder="1" applyAlignment="1">
      <alignment horizontal="center" vertical="center"/>
    </xf>
    <xf numFmtId="0" fontId="8" fillId="0" borderId="0" xfId="0" applyFont="1" applyFill="1" applyAlignment="1">
      <alignment horizontal="center"/>
    </xf>
    <xf numFmtId="0" fontId="9" fillId="0" borderId="0" xfId="0" applyFont="1" applyAlignment="1">
      <alignment horizontal="center"/>
    </xf>
    <xf numFmtId="0" fontId="10" fillId="0" borderId="0" xfId="0" applyFont="1" applyAlignment="1">
      <alignment horizontal="center"/>
    </xf>
    <xf numFmtId="0" fontId="9" fillId="0" borderId="0" xfId="0" applyFont="1" applyFill="1" applyAlignment="1">
      <alignment horizontal="center" vertical="center"/>
    </xf>
  </cellXfs>
  <cellStyles count="25">
    <cellStyle name="Bilješka 2" xfId="2"/>
    <cellStyle name="Comma 2 2" xfId="3"/>
    <cellStyle name="Comma_List1" xfId="4"/>
    <cellStyle name="Currency 2" xfId="5"/>
    <cellStyle name="Currency 2 2" xfId="6"/>
    <cellStyle name="Normal 19" xfId="7"/>
    <cellStyle name="Normal 2" xfId="8"/>
    <cellStyle name="Normal 2 2" xfId="9"/>
    <cellStyle name="Normal 2 3" xfId="10"/>
    <cellStyle name="Normal 2 5" xfId="11"/>
    <cellStyle name="Normal 3" xfId="12"/>
    <cellStyle name="Normal 3 2" xfId="13"/>
    <cellStyle name="Normal 4" xfId="14"/>
    <cellStyle name="Normal 4 2" xfId="15"/>
    <cellStyle name="Normal 5" xfId="16"/>
    <cellStyle name="Normal_KA-DOM" xfId="17"/>
    <cellStyle name="Normalno" xfId="0" builtinId="0"/>
    <cellStyle name="Normalno 2" xfId="1"/>
    <cellStyle name="Normalno 3" xfId="18"/>
    <cellStyle name="Normalno 4" xfId="19"/>
    <cellStyle name="Obično_3. Ventilacija i klimatizacija" xfId="20"/>
    <cellStyle name="Stil 1" xfId="21"/>
    <cellStyle name="Style 1" xfId="22"/>
    <cellStyle name="Troškovnik" xfId="23"/>
    <cellStyle name="Zarez 2" xfId="2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561975</xdr:colOff>
      <xdr:row>0</xdr:row>
      <xdr:rowOff>0</xdr:rowOff>
    </xdr:from>
    <xdr:to>
      <xdr:col>5</xdr:col>
      <xdr:colOff>838200</xdr:colOff>
      <xdr:row>0</xdr:row>
      <xdr:rowOff>0</xdr:rowOff>
    </xdr:to>
    <xdr:sp macro="" textlink="">
      <xdr:nvSpPr>
        <xdr:cNvPr id="2" name="Line 1">
          <a:extLst>
            <a:ext uri="{FF2B5EF4-FFF2-40B4-BE49-F238E27FC236}">
              <a16:creationId xmlns:a16="http://schemas.microsoft.com/office/drawing/2014/main" id="{00000000-0008-0000-0200-000001240000}"/>
            </a:ext>
          </a:extLst>
        </xdr:cNvPr>
        <xdr:cNvSpPr>
          <a:spLocks noChangeShapeType="1"/>
        </xdr:cNvSpPr>
      </xdr:nvSpPr>
      <xdr:spPr bwMode="auto">
        <a:xfrm>
          <a:off x="1266825" y="0"/>
          <a:ext cx="8210550" cy="0"/>
        </a:xfrm>
        <a:prstGeom prst="line">
          <a:avLst/>
        </a:prstGeom>
        <a:noFill/>
        <a:ln w="9525">
          <a:solidFill>
            <a:srgbClr val="000000"/>
          </a:solidFill>
          <a:round/>
          <a:headEnd/>
          <a:tailEnd/>
        </a:ln>
      </xdr:spPr>
    </xdr:sp>
    <xdr:clientData/>
  </xdr:twoCellAnchor>
  <xdr:twoCellAnchor>
    <xdr:from>
      <xdr:col>0</xdr:col>
      <xdr:colOff>28575</xdr:colOff>
      <xdr:row>0</xdr:row>
      <xdr:rowOff>0</xdr:rowOff>
    </xdr:from>
    <xdr:to>
      <xdr:col>0</xdr:col>
      <xdr:colOff>676275</xdr:colOff>
      <xdr:row>0</xdr:row>
      <xdr:rowOff>0</xdr:rowOff>
    </xdr:to>
    <xdr:pic>
      <xdr:nvPicPr>
        <xdr:cNvPr id="3" name="Picture 2">
          <a:extLst>
            <a:ext uri="{FF2B5EF4-FFF2-40B4-BE49-F238E27FC236}">
              <a16:creationId xmlns:a16="http://schemas.microsoft.com/office/drawing/2014/main" id="{00000000-0008-0000-0200-000002240000}"/>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8575" y="0"/>
          <a:ext cx="647700" cy="0"/>
        </a:xfrm>
        <a:prstGeom prst="rect">
          <a:avLst/>
        </a:prstGeom>
        <a:noFill/>
        <a:ln w="9525">
          <a:noFill/>
          <a:miter lim="800000"/>
          <a:headEnd/>
          <a:tailEnd/>
        </a:ln>
        <a:effec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87"/>
  <sheetViews>
    <sheetView view="pageBreakPreview" topLeftCell="A17" zoomScale="110" zoomScaleNormal="100" zoomScaleSheetLayoutView="110" workbookViewId="0">
      <selection activeCell="K68" sqref="K68"/>
    </sheetView>
  </sheetViews>
  <sheetFormatPr defaultRowHeight="15"/>
  <cols>
    <col min="1" max="1" width="3.28515625" customWidth="1"/>
    <col min="2" max="4" width="2.85546875" customWidth="1"/>
    <col min="5" max="5" width="42.5703125" customWidth="1"/>
    <col min="6" max="6" width="5.7109375" customWidth="1"/>
    <col min="7" max="7" width="7.7109375" customWidth="1"/>
    <col min="8" max="8" width="11.28515625" customWidth="1"/>
    <col min="9" max="9" width="12.7109375" customWidth="1"/>
    <col min="11" max="11" width="11.7109375" bestFit="1" customWidth="1"/>
  </cols>
  <sheetData>
    <row r="2" spans="2:9">
      <c r="B2" s="93" t="s">
        <v>61</v>
      </c>
      <c r="C2" s="93"/>
      <c r="D2" s="93"/>
      <c r="E2" s="93"/>
      <c r="F2" s="93"/>
      <c r="G2" s="93"/>
      <c r="H2" s="93"/>
      <c r="I2" s="93"/>
    </row>
    <row r="3" spans="2:9">
      <c r="B3" s="93" t="s">
        <v>100</v>
      </c>
      <c r="C3" s="93"/>
      <c r="D3" s="93"/>
      <c r="E3" s="93"/>
      <c r="F3" s="93"/>
      <c r="G3" s="93"/>
      <c r="H3" s="93"/>
      <c r="I3" s="93"/>
    </row>
    <row r="4" spans="2:9">
      <c r="B4" s="93" t="s">
        <v>446</v>
      </c>
      <c r="C4" s="93"/>
      <c r="D4" s="93"/>
      <c r="E4" s="93"/>
      <c r="F4" s="93"/>
      <c r="G4" s="93"/>
      <c r="H4" s="93"/>
      <c r="I4" s="93"/>
    </row>
    <row r="5" spans="2:9">
      <c r="B5" s="93"/>
      <c r="C5" s="93"/>
      <c r="D5" s="93"/>
      <c r="E5" s="93"/>
      <c r="F5" s="93"/>
      <c r="G5" s="93"/>
      <c r="H5" s="93"/>
      <c r="I5" s="93"/>
    </row>
    <row r="6" spans="2:9">
      <c r="B6" s="93"/>
      <c r="C6" s="93"/>
      <c r="D6" s="93"/>
      <c r="E6" s="93"/>
      <c r="F6" s="93"/>
      <c r="G6" s="93"/>
      <c r="H6" s="93"/>
      <c r="I6" s="93"/>
    </row>
    <row r="7" spans="2:9">
      <c r="B7" s="93"/>
      <c r="C7" s="93"/>
      <c r="D7" s="93"/>
      <c r="E7" s="93"/>
      <c r="F7" s="93"/>
      <c r="G7" s="93"/>
      <c r="H7" s="93"/>
      <c r="I7" s="93"/>
    </row>
    <row r="8" spans="2:9">
      <c r="B8" s="93"/>
      <c r="C8" s="93"/>
      <c r="D8" s="93"/>
      <c r="E8" s="93"/>
      <c r="F8" s="93"/>
      <c r="G8" s="93"/>
      <c r="H8" s="93"/>
      <c r="I8" s="93"/>
    </row>
    <row r="9" spans="2:9">
      <c r="B9" s="93"/>
      <c r="C9" s="93"/>
      <c r="D9" s="93"/>
      <c r="E9" s="93"/>
      <c r="F9" s="93"/>
      <c r="G9" s="93"/>
      <c r="H9" s="93"/>
      <c r="I9" s="93"/>
    </row>
    <row r="10" spans="2:9">
      <c r="B10" s="93"/>
      <c r="C10" s="93"/>
      <c r="D10" s="93"/>
      <c r="E10" s="93"/>
      <c r="F10" s="93"/>
      <c r="G10" s="93"/>
      <c r="H10" s="93"/>
      <c r="I10" s="93"/>
    </row>
    <row r="11" spans="2:9">
      <c r="B11" s="93"/>
      <c r="C11" s="93"/>
      <c r="D11" s="93"/>
      <c r="E11" s="93"/>
      <c r="F11" s="93"/>
      <c r="G11" s="93"/>
      <c r="H11" s="93"/>
      <c r="I11" s="93"/>
    </row>
    <row r="12" spans="2:9">
      <c r="B12" s="93"/>
      <c r="C12" s="93"/>
      <c r="D12" s="93"/>
      <c r="E12" s="93"/>
      <c r="F12" s="93"/>
      <c r="G12" s="93"/>
      <c r="H12" s="93"/>
      <c r="I12" s="93"/>
    </row>
    <row r="13" spans="2:9">
      <c r="B13" s="93"/>
      <c r="C13" s="93"/>
      <c r="D13" s="93"/>
      <c r="E13" s="93"/>
      <c r="F13" s="93"/>
      <c r="G13" s="93"/>
      <c r="H13" s="93"/>
      <c r="I13" s="93"/>
    </row>
    <row r="14" spans="2:9">
      <c r="B14" s="93"/>
      <c r="C14" s="93"/>
      <c r="D14" s="93"/>
      <c r="E14" s="93"/>
      <c r="F14" s="93"/>
      <c r="G14" s="93"/>
      <c r="H14" s="93"/>
      <c r="I14" s="93"/>
    </row>
    <row r="15" spans="2:9">
      <c r="B15" s="93"/>
      <c r="C15" s="93"/>
      <c r="D15" s="93"/>
      <c r="E15" s="93"/>
      <c r="F15" s="93"/>
      <c r="G15" s="93"/>
      <c r="H15" s="93"/>
      <c r="I15" s="93"/>
    </row>
    <row r="16" spans="2:9">
      <c r="B16" s="93"/>
      <c r="C16" s="93"/>
      <c r="D16" s="93"/>
      <c r="E16" s="93"/>
      <c r="F16" s="93"/>
      <c r="G16" s="93"/>
      <c r="H16" s="93"/>
      <c r="I16" s="93"/>
    </row>
    <row r="17" spans="2:9">
      <c r="B17" s="93"/>
      <c r="C17" s="93"/>
      <c r="D17" s="93"/>
      <c r="E17" s="95"/>
      <c r="F17" s="93"/>
      <c r="G17" s="93"/>
      <c r="H17" s="93"/>
      <c r="I17" s="93"/>
    </row>
    <row r="18" spans="2:9" ht="30">
      <c r="B18" s="121" t="s">
        <v>47</v>
      </c>
      <c r="C18" s="122"/>
      <c r="D18" s="122"/>
      <c r="E18" s="122"/>
      <c r="F18" s="122"/>
      <c r="G18" s="122"/>
      <c r="H18" s="122"/>
      <c r="I18" s="123"/>
    </row>
    <row r="19" spans="2:9">
      <c r="B19" s="93"/>
      <c r="C19" s="93"/>
      <c r="D19" s="93"/>
      <c r="E19" s="93"/>
      <c r="F19" s="93"/>
      <c r="G19" s="93"/>
      <c r="H19" s="93"/>
      <c r="I19" s="93"/>
    </row>
    <row r="20" spans="2:9">
      <c r="B20" s="93"/>
      <c r="C20" s="93"/>
      <c r="D20" s="93"/>
      <c r="E20" s="93"/>
      <c r="F20" s="93"/>
      <c r="G20" s="93"/>
      <c r="H20" s="93"/>
      <c r="I20" s="93"/>
    </row>
    <row r="21" spans="2:9">
      <c r="B21" s="93"/>
      <c r="C21" s="93"/>
      <c r="D21" s="93"/>
      <c r="E21" s="93"/>
      <c r="F21" s="93"/>
      <c r="G21" s="93"/>
      <c r="H21" s="93"/>
      <c r="I21" s="93"/>
    </row>
    <row r="22" spans="2:9">
      <c r="B22" s="93"/>
      <c r="C22" s="93"/>
      <c r="D22" s="93"/>
      <c r="E22" s="93"/>
      <c r="F22" s="93"/>
      <c r="G22" s="93"/>
      <c r="H22" s="93"/>
      <c r="I22" s="93"/>
    </row>
    <row r="23" spans="2:9">
      <c r="B23" s="93"/>
      <c r="C23" s="93"/>
      <c r="D23" s="93"/>
      <c r="E23" s="93"/>
      <c r="F23" s="93"/>
      <c r="G23" s="93"/>
      <c r="H23" s="93"/>
      <c r="I23" s="93"/>
    </row>
    <row r="24" spans="2:9">
      <c r="B24" s="93"/>
      <c r="C24" s="93"/>
      <c r="D24" s="93"/>
      <c r="E24" s="93"/>
      <c r="F24" s="93"/>
      <c r="G24" s="93"/>
      <c r="H24" s="93"/>
      <c r="I24" s="93"/>
    </row>
    <row r="25" spans="2:9">
      <c r="B25" s="73" t="s">
        <v>48</v>
      </c>
      <c r="C25" s="74"/>
      <c r="D25" s="75"/>
      <c r="E25" s="77"/>
      <c r="F25" s="93"/>
      <c r="G25" s="93"/>
      <c r="H25" s="93"/>
      <c r="I25" s="93"/>
    </row>
    <row r="26" spans="2:9" s="51" customFormat="1" ht="26.25">
      <c r="B26" s="73"/>
      <c r="C26" s="74"/>
      <c r="D26" s="75"/>
      <c r="E26" s="77" t="s">
        <v>55</v>
      </c>
      <c r="F26" s="96"/>
      <c r="G26" s="96"/>
      <c r="H26" s="96"/>
      <c r="I26" s="96"/>
    </row>
    <row r="27" spans="2:9" s="51" customFormat="1">
      <c r="B27" s="73"/>
      <c r="C27" s="74"/>
      <c r="D27" s="75"/>
      <c r="E27" s="77" t="s">
        <v>49</v>
      </c>
      <c r="F27" s="96"/>
      <c r="G27" s="96"/>
      <c r="H27" s="96"/>
      <c r="I27" s="96"/>
    </row>
    <row r="28" spans="2:9" s="51" customFormat="1">
      <c r="B28" s="73"/>
      <c r="C28" s="74"/>
      <c r="D28" s="75"/>
      <c r="E28" s="77"/>
      <c r="F28" s="96"/>
      <c r="G28" s="96"/>
      <c r="H28" s="96"/>
      <c r="I28" s="96"/>
    </row>
    <row r="29" spans="2:9" s="51" customFormat="1">
      <c r="B29" s="73"/>
      <c r="C29" s="74"/>
      <c r="D29" s="75"/>
      <c r="E29" s="77"/>
      <c r="F29" s="96"/>
      <c r="G29" s="96"/>
      <c r="H29" s="96"/>
      <c r="I29" s="96"/>
    </row>
    <row r="30" spans="2:9" s="51" customFormat="1">
      <c r="B30" s="73"/>
      <c r="C30" s="74"/>
      <c r="D30" s="75"/>
      <c r="E30" s="77"/>
      <c r="F30" s="96"/>
      <c r="G30" s="96"/>
      <c r="H30" s="96"/>
      <c r="I30" s="96"/>
    </row>
    <row r="31" spans="2:9" s="51" customFormat="1">
      <c r="B31" s="73"/>
      <c r="C31" s="74"/>
      <c r="D31" s="75"/>
      <c r="E31" s="77"/>
      <c r="F31" s="96"/>
      <c r="G31" s="96"/>
      <c r="H31" s="96"/>
      <c r="I31" s="96"/>
    </row>
    <row r="32" spans="2:9">
      <c r="B32" s="73"/>
      <c r="C32" s="74"/>
      <c r="D32" s="75"/>
      <c r="E32" s="77" t="s">
        <v>56</v>
      </c>
      <c r="F32" s="93"/>
      <c r="G32" s="93"/>
      <c r="H32" s="93"/>
      <c r="I32" s="93"/>
    </row>
    <row r="33" spans="2:9">
      <c r="B33" s="73"/>
      <c r="C33" s="74"/>
      <c r="D33" s="75"/>
      <c r="E33" s="77" t="s">
        <v>50</v>
      </c>
      <c r="F33" s="93"/>
      <c r="G33" s="93"/>
      <c r="H33" s="93"/>
      <c r="I33" s="93"/>
    </row>
    <row r="34" spans="2:9">
      <c r="B34" s="73"/>
      <c r="C34" s="74"/>
      <c r="D34" s="75"/>
      <c r="E34" s="77"/>
      <c r="F34" s="93"/>
      <c r="G34" s="93"/>
      <c r="H34" s="93"/>
      <c r="I34" s="93"/>
    </row>
    <row r="35" spans="2:9">
      <c r="B35" s="73"/>
      <c r="C35" s="74"/>
      <c r="D35" s="75"/>
      <c r="E35" s="77"/>
      <c r="F35" s="93"/>
      <c r="G35" s="93"/>
      <c r="H35" s="93"/>
      <c r="I35" s="93"/>
    </row>
    <row r="36" spans="2:9">
      <c r="B36" s="73"/>
      <c r="C36" s="74"/>
      <c r="D36" s="75"/>
      <c r="E36" s="77"/>
      <c r="F36" s="93"/>
      <c r="G36" s="93"/>
      <c r="H36" s="93"/>
      <c r="I36" s="93"/>
    </row>
    <row r="37" spans="2:9">
      <c r="B37" s="73"/>
      <c r="C37" s="74"/>
      <c r="D37" s="75"/>
      <c r="E37" s="77"/>
      <c r="F37" s="93"/>
      <c r="G37" s="93"/>
      <c r="H37" s="93"/>
      <c r="I37" s="93"/>
    </row>
    <row r="38" spans="2:9">
      <c r="B38" s="73"/>
      <c r="C38" s="74"/>
      <c r="D38" s="75"/>
      <c r="E38" s="77"/>
      <c r="F38" s="93"/>
      <c r="G38" s="93"/>
      <c r="H38" s="93"/>
      <c r="I38" s="93"/>
    </row>
    <row r="39" spans="2:9">
      <c r="B39" s="73"/>
      <c r="C39" s="74"/>
      <c r="D39" s="75"/>
      <c r="E39" s="77"/>
      <c r="F39" s="93"/>
      <c r="G39" s="93"/>
      <c r="H39" s="93"/>
      <c r="I39" s="93"/>
    </row>
    <row r="40" spans="2:9" ht="18">
      <c r="B40" s="93"/>
      <c r="C40" s="93"/>
      <c r="D40" s="93"/>
      <c r="E40" s="97"/>
      <c r="F40" s="93"/>
      <c r="G40" s="93"/>
      <c r="H40" s="93"/>
      <c r="I40" s="93"/>
    </row>
    <row r="41" spans="2:9" ht="18">
      <c r="B41" s="93"/>
      <c r="C41" s="93"/>
      <c r="D41" s="93"/>
      <c r="E41" s="97"/>
      <c r="F41" s="93"/>
      <c r="G41" s="93"/>
      <c r="H41" s="93"/>
      <c r="I41" s="93"/>
    </row>
    <row r="42" spans="2:9" ht="18">
      <c r="B42" s="93"/>
      <c r="C42" s="93"/>
      <c r="D42" s="93"/>
      <c r="E42" s="97"/>
      <c r="F42" s="93"/>
      <c r="G42" s="93"/>
      <c r="H42" s="93"/>
      <c r="I42" s="93"/>
    </row>
    <row r="43" spans="2:9" ht="18">
      <c r="B43" s="93"/>
      <c r="C43" s="93"/>
      <c r="D43" s="93"/>
      <c r="E43" s="97"/>
      <c r="F43" s="93"/>
      <c r="G43" s="93"/>
      <c r="H43" s="93"/>
      <c r="I43" s="93"/>
    </row>
    <row r="44" spans="2:9">
      <c r="B44" s="93" t="s">
        <v>57</v>
      </c>
      <c r="C44" s="93"/>
      <c r="D44" s="93"/>
      <c r="E44" s="93" t="s">
        <v>62</v>
      </c>
      <c r="F44" s="93"/>
      <c r="G44" s="93"/>
      <c r="H44" s="93"/>
      <c r="I44" s="93"/>
    </row>
    <row r="45" spans="2:9">
      <c r="B45" s="93" t="s">
        <v>58</v>
      </c>
      <c r="C45" s="93"/>
      <c r="D45" s="93"/>
      <c r="E45" s="98" t="s">
        <v>63</v>
      </c>
      <c r="F45" s="93"/>
      <c r="G45" s="93"/>
      <c r="H45" s="93"/>
      <c r="I45" s="93"/>
    </row>
    <row r="46" spans="2:9" ht="18">
      <c r="B46" s="93"/>
      <c r="C46" s="93"/>
      <c r="D46" s="93"/>
      <c r="E46" s="97"/>
      <c r="F46" s="93"/>
      <c r="G46" s="93"/>
      <c r="H46" s="93"/>
      <c r="I46" s="93"/>
    </row>
    <row r="47" spans="2:9" ht="18">
      <c r="B47" s="93"/>
      <c r="C47" s="93"/>
      <c r="D47" s="93"/>
      <c r="E47" s="97"/>
      <c r="F47" s="93"/>
      <c r="G47" s="93"/>
      <c r="H47" s="93"/>
      <c r="I47" s="93"/>
    </row>
    <row r="48" spans="2:9">
      <c r="B48" s="93"/>
      <c r="C48" s="93"/>
      <c r="D48" s="93"/>
      <c r="E48" s="93"/>
      <c r="F48" s="93"/>
      <c r="G48" s="93"/>
      <c r="H48" s="93"/>
      <c r="I48" s="93"/>
    </row>
    <row r="50" spans="2:11">
      <c r="B50" s="93" t="s">
        <v>61</v>
      </c>
      <c r="C50" s="93"/>
      <c r="D50" s="93"/>
      <c r="E50" s="93"/>
      <c r="F50" s="93"/>
      <c r="G50" s="93"/>
      <c r="H50" s="93"/>
      <c r="I50" s="93"/>
    </row>
    <row r="51" spans="2:11">
      <c r="B51" s="93" t="s">
        <v>100</v>
      </c>
      <c r="C51" s="93"/>
      <c r="D51" s="93"/>
      <c r="E51" s="93"/>
      <c r="F51" s="93"/>
      <c r="G51" s="93"/>
      <c r="H51" s="93"/>
      <c r="I51" s="93"/>
    </row>
    <row r="52" spans="2:11">
      <c r="B52" s="93" t="s">
        <v>446</v>
      </c>
      <c r="C52" s="93"/>
      <c r="D52" s="93"/>
      <c r="E52" s="93"/>
      <c r="F52" s="93"/>
      <c r="G52" s="93"/>
      <c r="H52" s="93"/>
      <c r="I52" s="93"/>
    </row>
    <row r="53" spans="2:11">
      <c r="B53" s="93"/>
      <c r="C53" s="93"/>
      <c r="D53" s="93"/>
      <c r="E53" s="93"/>
      <c r="F53" s="93"/>
      <c r="G53" s="93"/>
      <c r="H53" s="93"/>
      <c r="I53" s="93"/>
    </row>
    <row r="54" spans="2:11">
      <c r="B54" s="93"/>
      <c r="C54" s="93"/>
      <c r="D54" s="93"/>
      <c r="E54" s="93"/>
      <c r="F54" s="93"/>
      <c r="G54" s="93"/>
      <c r="H54" s="93"/>
      <c r="I54" s="93"/>
    </row>
    <row r="55" spans="2:11">
      <c r="B55" s="93"/>
      <c r="C55" s="93"/>
      <c r="D55" s="93"/>
      <c r="E55" s="93"/>
      <c r="F55" s="93"/>
      <c r="G55" s="93"/>
      <c r="H55" s="93"/>
      <c r="I55" s="93"/>
    </row>
    <row r="56" spans="2:11">
      <c r="B56" s="93"/>
      <c r="C56" s="93"/>
      <c r="D56" s="93"/>
      <c r="E56" s="93"/>
      <c r="F56" s="93"/>
      <c r="G56" s="93"/>
      <c r="H56" s="93"/>
      <c r="I56" s="93"/>
    </row>
    <row r="57" spans="2:11" ht="23.25">
      <c r="B57" s="120" t="s">
        <v>60</v>
      </c>
      <c r="C57" s="120"/>
      <c r="D57" s="120"/>
      <c r="E57" s="120"/>
      <c r="F57" s="120"/>
      <c r="G57" s="120"/>
      <c r="H57" s="120"/>
      <c r="I57" s="120"/>
    </row>
    <row r="58" spans="2:11" ht="20.25">
      <c r="B58" s="94"/>
      <c r="C58" s="94"/>
      <c r="D58" s="94"/>
      <c r="E58" s="94"/>
      <c r="F58" s="94"/>
      <c r="G58" s="94"/>
      <c r="H58" s="94"/>
      <c r="I58" s="94"/>
    </row>
    <row r="59" spans="2:11">
      <c r="B59" s="2"/>
      <c r="C59" s="1"/>
      <c r="D59" s="3"/>
      <c r="E59" s="4"/>
      <c r="F59" s="2"/>
      <c r="G59" s="5"/>
      <c r="H59" s="5"/>
      <c r="I59" s="5"/>
    </row>
    <row r="60" spans="2:11" ht="15.75">
      <c r="B60" s="73"/>
      <c r="C60" s="74"/>
      <c r="D60" s="75"/>
      <c r="E60" s="89" t="s">
        <v>26</v>
      </c>
      <c r="F60" s="73"/>
      <c r="G60" s="76"/>
      <c r="H60" s="76"/>
      <c r="I60" s="76"/>
    </row>
    <row r="61" spans="2:11" ht="15.75">
      <c r="B61" s="73"/>
      <c r="C61" s="74"/>
      <c r="D61" s="75"/>
      <c r="E61" s="89"/>
      <c r="F61" s="73"/>
      <c r="G61" s="76"/>
      <c r="H61" s="76"/>
      <c r="I61" s="76"/>
    </row>
    <row r="62" spans="2:11">
      <c r="B62" s="73"/>
      <c r="C62" s="74"/>
      <c r="D62" s="75"/>
      <c r="E62" s="81"/>
      <c r="F62" s="78"/>
      <c r="G62" s="76"/>
      <c r="H62" s="76"/>
      <c r="I62" s="76"/>
    </row>
    <row r="63" spans="2:11">
      <c r="B63" s="73" t="s">
        <v>2</v>
      </c>
      <c r="C63" s="79"/>
      <c r="D63" s="80"/>
      <c r="E63" s="77" t="s">
        <v>59</v>
      </c>
      <c r="F63" s="73"/>
      <c r="G63" s="82"/>
      <c r="H63" s="82"/>
      <c r="I63" s="83">
        <f>Građevinski!H152</f>
        <v>0</v>
      </c>
      <c r="K63" s="70"/>
    </row>
    <row r="64" spans="2:11">
      <c r="B64" s="73" t="s">
        <v>15</v>
      </c>
      <c r="C64" s="79"/>
      <c r="D64" s="80"/>
      <c r="E64" s="77" t="s">
        <v>46</v>
      </c>
      <c r="F64" s="78"/>
      <c r="G64" s="82"/>
      <c r="H64" s="82"/>
      <c r="I64" s="83"/>
      <c r="K64" s="70"/>
    </row>
    <row r="65" spans="2:13">
      <c r="B65" s="78"/>
      <c r="C65" s="84"/>
      <c r="D65" s="80"/>
      <c r="E65" s="81"/>
      <c r="F65" s="78"/>
      <c r="G65" s="82"/>
      <c r="H65" s="82"/>
      <c r="I65" s="82"/>
      <c r="K65" s="70"/>
      <c r="M65" s="71"/>
    </row>
    <row r="66" spans="2:13">
      <c r="B66" s="78"/>
      <c r="C66" s="84"/>
      <c r="D66" s="80"/>
      <c r="E66" s="85" t="s">
        <v>27</v>
      </c>
      <c r="F66" s="86"/>
      <c r="G66" s="87"/>
      <c r="H66" s="87"/>
      <c r="I66" s="88">
        <f>SUM(I63:I65)</f>
        <v>0</v>
      </c>
      <c r="K66" s="70"/>
    </row>
    <row r="67" spans="2:13">
      <c r="B67" s="73"/>
      <c r="C67" s="74"/>
      <c r="D67" s="75"/>
      <c r="E67" s="85" t="s">
        <v>38</v>
      </c>
      <c r="F67" s="86"/>
      <c r="G67" s="87"/>
      <c r="H67" s="87"/>
      <c r="I67" s="88">
        <f>I66*0.25</f>
        <v>0</v>
      </c>
    </row>
    <row r="68" spans="2:13">
      <c r="B68" s="73"/>
      <c r="C68" s="74"/>
      <c r="D68" s="75"/>
      <c r="E68" s="85" t="s">
        <v>28</v>
      </c>
      <c r="F68" s="86"/>
      <c r="G68" s="87"/>
      <c r="H68" s="87"/>
      <c r="I68" s="88">
        <f>I66+I67</f>
        <v>0</v>
      </c>
    </row>
    <row r="69" spans="2:13">
      <c r="B69" s="2"/>
      <c r="C69" s="1"/>
      <c r="D69" s="3"/>
      <c r="E69" s="4"/>
      <c r="F69" s="2"/>
      <c r="G69" s="5"/>
      <c r="H69" s="5"/>
      <c r="I69" s="5"/>
    </row>
    <row r="70" spans="2:13">
      <c r="B70" s="2"/>
      <c r="C70" s="1"/>
      <c r="D70" s="3"/>
      <c r="E70" s="4"/>
      <c r="F70" s="2"/>
      <c r="G70" s="5"/>
      <c r="H70" s="5"/>
      <c r="I70" s="5"/>
    </row>
    <row r="71" spans="2:13">
      <c r="B71" s="2"/>
      <c r="C71" s="1"/>
      <c r="D71" s="3"/>
      <c r="E71" s="4"/>
      <c r="F71" s="2"/>
      <c r="G71" s="5"/>
      <c r="H71" s="5"/>
      <c r="I71" s="5"/>
    </row>
    <row r="72" spans="2:13">
      <c r="B72" s="73" t="s">
        <v>48</v>
      </c>
      <c r="C72" s="74"/>
      <c r="D72" s="75"/>
      <c r="E72" s="77"/>
      <c r="F72" s="2"/>
      <c r="G72" s="5"/>
      <c r="H72" s="5"/>
      <c r="I72" s="72"/>
    </row>
    <row r="73" spans="2:13">
      <c r="B73" s="73"/>
      <c r="C73" s="74"/>
      <c r="D73" s="75"/>
      <c r="E73" s="77"/>
      <c r="F73" s="2"/>
      <c r="G73" s="5"/>
      <c r="H73" s="5"/>
      <c r="I73" s="72"/>
    </row>
    <row r="74" spans="2:13">
      <c r="B74" s="73"/>
      <c r="C74" s="74"/>
      <c r="D74" s="75"/>
      <c r="E74" s="77" t="s">
        <v>49</v>
      </c>
      <c r="F74" s="2"/>
      <c r="G74" s="5"/>
      <c r="H74" s="5"/>
      <c r="I74" s="5"/>
    </row>
    <row r="75" spans="2:13">
      <c r="B75" s="73"/>
      <c r="C75" s="74"/>
      <c r="D75" s="75"/>
      <c r="E75" s="77"/>
      <c r="F75" s="2"/>
      <c r="G75" s="5"/>
      <c r="H75" s="5"/>
      <c r="I75" s="5"/>
    </row>
    <row r="76" spans="2:13">
      <c r="B76" s="73"/>
      <c r="C76" s="74"/>
      <c r="D76" s="75"/>
      <c r="E76" s="77"/>
      <c r="F76" s="2"/>
      <c r="G76" s="5"/>
      <c r="H76" s="5"/>
      <c r="I76" s="5"/>
    </row>
    <row r="77" spans="2:13">
      <c r="B77" s="73"/>
      <c r="C77" s="74"/>
      <c r="D77" s="75"/>
      <c r="E77" s="77"/>
      <c r="F77" s="2"/>
      <c r="G77" s="5"/>
      <c r="H77" s="5"/>
      <c r="I77" s="5"/>
    </row>
    <row r="78" spans="2:13">
      <c r="B78" s="73"/>
      <c r="C78" s="74"/>
      <c r="D78" s="75"/>
      <c r="E78" s="77"/>
      <c r="F78" s="2"/>
      <c r="G78" s="5"/>
      <c r="H78" s="5"/>
      <c r="I78" s="5"/>
    </row>
    <row r="79" spans="2:13">
      <c r="B79" s="73"/>
      <c r="C79" s="74"/>
      <c r="D79" s="75"/>
      <c r="E79" s="77" t="s">
        <v>50</v>
      </c>
      <c r="F79" s="2"/>
      <c r="G79" s="5"/>
      <c r="H79" s="5"/>
      <c r="I79" s="5"/>
    </row>
    <row r="80" spans="2:13">
      <c r="B80" s="73"/>
      <c r="C80" s="74"/>
      <c r="D80" s="75"/>
      <c r="E80" s="77"/>
      <c r="F80" s="2"/>
      <c r="G80" s="5"/>
      <c r="H80" s="5"/>
      <c r="I80" s="5"/>
    </row>
    <row r="81" spans="2:9">
      <c r="B81" s="73"/>
      <c r="C81" s="74"/>
      <c r="D81" s="75"/>
      <c r="E81" s="77"/>
      <c r="F81" s="2"/>
      <c r="G81" s="5"/>
      <c r="H81" s="5"/>
      <c r="I81" s="5"/>
    </row>
    <row r="82" spans="2:9">
      <c r="B82" s="73"/>
      <c r="C82" s="74"/>
      <c r="D82" s="75"/>
      <c r="E82" s="77"/>
      <c r="F82" s="2"/>
      <c r="G82" s="5"/>
      <c r="H82" s="5"/>
      <c r="I82" s="5"/>
    </row>
    <row r="83" spans="2:9">
      <c r="B83" s="73"/>
      <c r="C83" s="74"/>
      <c r="D83" s="75"/>
      <c r="E83" s="77"/>
      <c r="F83" s="2"/>
      <c r="G83" s="5"/>
      <c r="H83" s="5"/>
      <c r="I83" s="5"/>
    </row>
    <row r="84" spans="2:9">
      <c r="B84" s="73"/>
      <c r="C84" s="74"/>
      <c r="D84" s="75"/>
      <c r="E84" s="77"/>
      <c r="F84" s="2"/>
      <c r="G84" s="5"/>
      <c r="H84" s="5"/>
      <c r="I84" s="5"/>
    </row>
    <row r="85" spans="2:9">
      <c r="B85" s="73"/>
      <c r="C85" s="74"/>
      <c r="D85" s="75"/>
      <c r="E85" s="77"/>
      <c r="F85" s="2"/>
      <c r="G85" s="5"/>
      <c r="H85" s="5"/>
      <c r="I85" s="5"/>
    </row>
    <row r="86" spans="2:9">
      <c r="B86" s="2"/>
      <c r="C86" s="1"/>
      <c r="D86" s="3"/>
      <c r="E86" s="4"/>
      <c r="F86" s="2"/>
      <c r="G86" s="5"/>
      <c r="H86" s="5"/>
      <c r="I86" s="5"/>
    </row>
    <row r="87" spans="2:9">
      <c r="B87" s="2"/>
      <c r="C87" s="1"/>
      <c r="D87" s="3"/>
      <c r="E87" s="4"/>
      <c r="F87" s="2"/>
      <c r="G87" s="5"/>
      <c r="H87" s="5"/>
      <c r="I87" s="5"/>
    </row>
  </sheetData>
  <mergeCells count="2">
    <mergeCell ref="B57:I57"/>
    <mergeCell ref="B18:I18"/>
  </mergeCells>
  <phoneticPr fontId="7" type="noConversion"/>
  <pageMargins left="0.7" right="0.7" top="0.75" bottom="0.75" header="0.3" footer="0.3"/>
  <pageSetup paperSize="9" scale="94" orientation="portrait" r:id="rId1"/>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73"/>
  <sheetViews>
    <sheetView showZeros="0" view="pageBreakPreview" topLeftCell="A19" zoomScaleNormal="100" zoomScaleSheetLayoutView="100" workbookViewId="0">
      <selection activeCell="B114" sqref="B114"/>
    </sheetView>
  </sheetViews>
  <sheetFormatPr defaultRowHeight="12.75"/>
  <cols>
    <col min="1" max="1" width="10.5703125" style="110" customWidth="1"/>
    <col min="2" max="2" width="87.85546875" style="108" customWidth="1"/>
    <col min="3" max="3" width="8.28515625" style="111" customWidth="1"/>
    <col min="4" max="4" width="9.28515625" style="112" customWidth="1"/>
    <col min="5" max="6" width="13.5703125" style="113" customWidth="1"/>
    <col min="7" max="16384" width="9.140625" style="107"/>
  </cols>
  <sheetData>
    <row r="2" spans="1:6" ht="47.25">
      <c r="A2" s="104"/>
      <c r="B2" s="105" t="s">
        <v>109</v>
      </c>
      <c r="C2" s="106"/>
      <c r="D2" s="106"/>
      <c r="E2" s="106"/>
      <c r="F2" s="106"/>
    </row>
    <row r="3" spans="1:6">
      <c r="A3" s="104"/>
      <c r="C3" s="109"/>
      <c r="D3" s="109"/>
      <c r="E3" s="109"/>
      <c r="F3" s="109"/>
    </row>
    <row r="4" spans="1:6">
      <c r="A4" s="104"/>
      <c r="B4" s="108" t="s">
        <v>110</v>
      </c>
      <c r="C4" s="109"/>
      <c r="D4" s="109"/>
      <c r="E4" s="109"/>
      <c r="F4" s="109"/>
    </row>
    <row r="5" spans="1:6" ht="38.25">
      <c r="A5" s="104"/>
      <c r="B5" s="108" t="s">
        <v>111</v>
      </c>
      <c r="C5" s="109"/>
      <c r="D5" s="109"/>
      <c r="E5" s="109"/>
      <c r="F5" s="109"/>
    </row>
    <row r="6" spans="1:6" ht="25.5">
      <c r="A6" s="104"/>
      <c r="B6" s="108" t="s">
        <v>112</v>
      </c>
      <c r="C6" s="109"/>
      <c r="D6" s="109"/>
      <c r="E6" s="109"/>
      <c r="F6" s="109"/>
    </row>
    <row r="7" spans="1:6" ht="38.25">
      <c r="A7" s="104"/>
      <c r="B7" s="108" t="s">
        <v>113</v>
      </c>
      <c r="C7" s="109"/>
      <c r="D7" s="109"/>
      <c r="E7" s="109"/>
      <c r="F7" s="109"/>
    </row>
    <row r="8" spans="1:6" ht="51">
      <c r="A8" s="104"/>
      <c r="B8" s="108" t="s">
        <v>114</v>
      </c>
      <c r="C8" s="109"/>
      <c r="D8" s="109"/>
      <c r="E8" s="109"/>
      <c r="F8" s="109"/>
    </row>
    <row r="9" spans="1:6" ht="38.25">
      <c r="A9" s="104"/>
      <c r="B9" s="108" t="s">
        <v>115</v>
      </c>
      <c r="C9" s="109"/>
      <c r="D9" s="109"/>
      <c r="E9" s="109"/>
      <c r="F9" s="109"/>
    </row>
    <row r="10" spans="1:6" ht="102">
      <c r="B10" s="108" t="s">
        <v>116</v>
      </c>
    </row>
    <row r="11" spans="1:6" ht="38.25">
      <c r="B11" s="108" t="s">
        <v>117</v>
      </c>
    </row>
    <row r="12" spans="1:6" ht="25.5">
      <c r="B12" s="108" t="s">
        <v>118</v>
      </c>
    </row>
    <row r="13" spans="1:6" ht="25.5">
      <c r="B13" s="108" t="s">
        <v>119</v>
      </c>
    </row>
    <row r="14" spans="1:6" ht="25.5">
      <c r="B14" s="108" t="s">
        <v>120</v>
      </c>
    </row>
    <row r="15" spans="1:6">
      <c r="B15" s="108" t="s">
        <v>121</v>
      </c>
    </row>
    <row r="16" spans="1:6" ht="25.5">
      <c r="B16" s="108" t="s">
        <v>122</v>
      </c>
    </row>
    <row r="17" spans="2:2" ht="25.5">
      <c r="B17" s="108" t="s">
        <v>123</v>
      </c>
    </row>
    <row r="18" spans="2:2" ht="51">
      <c r="B18" s="108" t="s">
        <v>124</v>
      </c>
    </row>
    <row r="19" spans="2:2">
      <c r="B19" s="108" t="s">
        <v>125</v>
      </c>
    </row>
    <row r="20" spans="2:2" ht="25.5">
      <c r="B20" s="108" t="s">
        <v>126</v>
      </c>
    </row>
    <row r="21" spans="2:2" ht="25.5">
      <c r="B21" s="108" t="s">
        <v>127</v>
      </c>
    </row>
    <row r="22" spans="2:2" ht="25.5">
      <c r="B22" s="108" t="s">
        <v>128</v>
      </c>
    </row>
    <row r="23" spans="2:2">
      <c r="B23" s="108" t="s">
        <v>129</v>
      </c>
    </row>
    <row r="24" spans="2:2" ht="25.5">
      <c r="B24" s="108" t="s">
        <v>130</v>
      </c>
    </row>
    <row r="25" spans="2:2" ht="25.5">
      <c r="B25" s="108" t="s">
        <v>131</v>
      </c>
    </row>
    <row r="26" spans="2:2" ht="38.25">
      <c r="B26" s="108" t="s">
        <v>132</v>
      </c>
    </row>
    <row r="27" spans="2:2">
      <c r="B27" s="108" t="s">
        <v>133</v>
      </c>
    </row>
    <row r="28" spans="2:2">
      <c r="B28" s="108" t="s">
        <v>134</v>
      </c>
    </row>
    <row r="29" spans="2:2" ht="63.75">
      <c r="B29" s="108" t="s">
        <v>135</v>
      </c>
    </row>
    <row r="30" spans="2:2" ht="38.25">
      <c r="B30" s="108" t="s">
        <v>136</v>
      </c>
    </row>
    <row r="31" spans="2:2" ht="63.75">
      <c r="B31" s="108" t="s">
        <v>137</v>
      </c>
    </row>
    <row r="32" spans="2:2">
      <c r="B32" s="108" t="s">
        <v>138</v>
      </c>
    </row>
    <row r="33" spans="2:2" ht="25.5">
      <c r="B33" s="108" t="s">
        <v>139</v>
      </c>
    </row>
    <row r="34" spans="2:2" ht="25.5">
      <c r="B34" s="108" t="s">
        <v>140</v>
      </c>
    </row>
    <row r="35" spans="2:2">
      <c r="B35" s="108" t="s">
        <v>141</v>
      </c>
    </row>
    <row r="36" spans="2:2" ht="25.5">
      <c r="B36" s="108" t="s">
        <v>142</v>
      </c>
    </row>
    <row r="37" spans="2:2" ht="38.25">
      <c r="B37" s="108" t="s">
        <v>143</v>
      </c>
    </row>
    <row r="38" spans="2:2">
      <c r="B38" s="108" t="s">
        <v>144</v>
      </c>
    </row>
    <row r="39" spans="2:2" ht="25.5">
      <c r="B39" s="108" t="s">
        <v>145</v>
      </c>
    </row>
    <row r="40" spans="2:2">
      <c r="B40" s="108" t="s">
        <v>146</v>
      </c>
    </row>
    <row r="41" spans="2:2">
      <c r="B41" s="108" t="s">
        <v>147</v>
      </c>
    </row>
    <row r="42" spans="2:2" ht="25.5">
      <c r="B42" s="108" t="s">
        <v>148</v>
      </c>
    </row>
    <row r="43" spans="2:2">
      <c r="B43" s="108" t="s">
        <v>149</v>
      </c>
    </row>
    <row r="44" spans="2:2" ht="89.25">
      <c r="B44" s="108" t="s">
        <v>150</v>
      </c>
    </row>
    <row r="45" spans="2:2" ht="38.25">
      <c r="B45" s="108" t="s">
        <v>151</v>
      </c>
    </row>
    <row r="46" spans="2:2">
      <c r="B46" s="108" t="s">
        <v>152</v>
      </c>
    </row>
    <row r="47" spans="2:2" ht="25.5">
      <c r="B47" s="108" t="s">
        <v>153</v>
      </c>
    </row>
    <row r="48" spans="2:2" ht="25.5">
      <c r="B48" s="108" t="s">
        <v>154</v>
      </c>
    </row>
    <row r="49" spans="2:2">
      <c r="B49" s="108" t="s">
        <v>155</v>
      </c>
    </row>
    <row r="50" spans="2:2" ht="25.5">
      <c r="B50" s="108" t="s">
        <v>156</v>
      </c>
    </row>
    <row r="51" spans="2:2" ht="25.5">
      <c r="B51" s="108" t="s">
        <v>157</v>
      </c>
    </row>
    <row r="52" spans="2:2">
      <c r="B52" s="108" t="s">
        <v>158</v>
      </c>
    </row>
    <row r="53" spans="2:2">
      <c r="B53" s="108" t="s">
        <v>159</v>
      </c>
    </row>
    <row r="54" spans="2:2">
      <c r="B54" s="108" t="s">
        <v>160</v>
      </c>
    </row>
    <row r="55" spans="2:2">
      <c r="B55" s="108" t="s">
        <v>161</v>
      </c>
    </row>
    <row r="56" spans="2:2">
      <c r="B56" s="108" t="s">
        <v>162</v>
      </c>
    </row>
    <row r="57" spans="2:2">
      <c r="B57" s="108" t="s">
        <v>163</v>
      </c>
    </row>
    <row r="58" spans="2:2">
      <c r="B58" s="108" t="s">
        <v>164</v>
      </c>
    </row>
    <row r="59" spans="2:2" ht="25.5">
      <c r="B59" s="108" t="s">
        <v>165</v>
      </c>
    </row>
    <row r="60" spans="2:2" ht="76.5">
      <c r="B60" s="108" t="s">
        <v>166</v>
      </c>
    </row>
    <row r="61" spans="2:2">
      <c r="B61" s="108" t="s">
        <v>167</v>
      </c>
    </row>
    <row r="62" spans="2:2" ht="25.5">
      <c r="B62" s="108" t="s">
        <v>168</v>
      </c>
    </row>
    <row r="63" spans="2:2" ht="25.5">
      <c r="B63" s="108" t="s">
        <v>169</v>
      </c>
    </row>
    <row r="64" spans="2:2" ht="38.25">
      <c r="B64" s="108" t="s">
        <v>170</v>
      </c>
    </row>
    <row r="65" spans="1:6" ht="38.25">
      <c r="B65" s="108" t="s">
        <v>171</v>
      </c>
    </row>
    <row r="66" spans="1:6">
      <c r="B66" s="108" t="s">
        <v>172</v>
      </c>
    </row>
    <row r="67" spans="1:6" ht="153">
      <c r="B67" s="108" t="s">
        <v>173</v>
      </c>
    </row>
    <row r="68" spans="1:6" ht="127.5">
      <c r="B68" s="108" t="s">
        <v>174</v>
      </c>
    </row>
    <row r="69" spans="1:6" ht="38.25">
      <c r="B69" s="108" t="s">
        <v>175</v>
      </c>
    </row>
    <row r="70" spans="1:6" ht="51">
      <c r="B70" s="108" t="s">
        <v>176</v>
      </c>
    </row>
    <row r="71" spans="1:6" ht="38.25">
      <c r="B71" s="108" t="s">
        <v>171</v>
      </c>
    </row>
    <row r="72" spans="1:6" ht="38.25">
      <c r="B72" s="108" t="s">
        <v>177</v>
      </c>
    </row>
    <row r="73" spans="1:6" ht="63.75">
      <c r="B73" s="108" t="s">
        <v>178</v>
      </c>
    </row>
    <row r="74" spans="1:6" ht="153">
      <c r="B74" s="108" t="s">
        <v>179</v>
      </c>
    </row>
    <row r="75" spans="1:6" ht="51">
      <c r="B75" s="108" t="s">
        <v>180</v>
      </c>
    </row>
    <row r="76" spans="1:6">
      <c r="A76" s="104"/>
      <c r="B76" s="108" t="s">
        <v>181</v>
      </c>
      <c r="C76" s="109"/>
      <c r="D76" s="109"/>
      <c r="E76" s="109"/>
      <c r="F76" s="109"/>
    </row>
    <row r="77" spans="1:6">
      <c r="A77" s="104"/>
      <c r="B77" s="108" t="s">
        <v>182</v>
      </c>
      <c r="C77" s="109"/>
      <c r="D77" s="109"/>
      <c r="E77" s="109"/>
      <c r="F77" s="109"/>
    </row>
    <row r="78" spans="1:6">
      <c r="A78" s="104"/>
      <c r="B78" s="108" t="s">
        <v>183</v>
      </c>
      <c r="C78" s="109"/>
      <c r="D78" s="109"/>
      <c r="E78" s="109"/>
      <c r="F78" s="109"/>
    </row>
    <row r="79" spans="1:6" ht="25.5">
      <c r="A79" s="104"/>
      <c r="B79" s="108" t="s">
        <v>184</v>
      </c>
      <c r="C79" s="109"/>
      <c r="D79" s="109"/>
      <c r="E79" s="109"/>
      <c r="F79" s="109"/>
    </row>
    <row r="80" spans="1:6">
      <c r="A80" s="104"/>
      <c r="B80" s="108" t="s">
        <v>185</v>
      </c>
      <c r="C80" s="109"/>
      <c r="D80" s="109"/>
      <c r="E80" s="109"/>
      <c r="F80" s="109"/>
    </row>
    <row r="81" spans="1:6">
      <c r="A81" s="104"/>
      <c r="B81" s="108" t="s">
        <v>186</v>
      </c>
      <c r="C81" s="109"/>
      <c r="D81" s="109"/>
      <c r="E81" s="109"/>
      <c r="F81" s="109"/>
    </row>
    <row r="82" spans="1:6">
      <c r="A82" s="104"/>
      <c r="B82" s="108" t="s">
        <v>187</v>
      </c>
      <c r="C82" s="109"/>
      <c r="D82" s="109"/>
      <c r="E82" s="109"/>
      <c r="F82" s="109"/>
    </row>
    <row r="83" spans="1:6">
      <c r="A83" s="104"/>
      <c r="B83" s="108" t="s">
        <v>188</v>
      </c>
      <c r="C83" s="109"/>
      <c r="D83" s="109"/>
      <c r="E83" s="109"/>
      <c r="F83" s="109"/>
    </row>
    <row r="84" spans="1:6">
      <c r="A84" s="104"/>
      <c r="B84" s="108" t="s">
        <v>189</v>
      </c>
      <c r="C84" s="109"/>
      <c r="D84" s="109"/>
      <c r="E84" s="109"/>
      <c r="F84" s="109"/>
    </row>
    <row r="85" spans="1:6" ht="51">
      <c r="A85" s="104"/>
      <c r="B85" s="108" t="s">
        <v>190</v>
      </c>
      <c r="C85" s="109"/>
      <c r="D85" s="109"/>
      <c r="E85" s="109"/>
      <c r="F85" s="109"/>
    </row>
    <row r="86" spans="1:6" ht="25.5">
      <c r="A86" s="104"/>
      <c r="B86" s="108" t="s">
        <v>191</v>
      </c>
      <c r="C86" s="109"/>
      <c r="D86" s="109"/>
      <c r="E86" s="109"/>
      <c r="F86" s="109"/>
    </row>
    <row r="87" spans="1:6">
      <c r="A87" s="104"/>
      <c r="B87" s="108" t="s">
        <v>192</v>
      </c>
      <c r="C87" s="109"/>
      <c r="D87" s="109"/>
      <c r="E87" s="109"/>
      <c r="F87" s="109"/>
    </row>
    <row r="88" spans="1:6" ht="25.5">
      <c r="A88" s="104"/>
      <c r="B88" s="108" t="s">
        <v>193</v>
      </c>
      <c r="C88" s="109"/>
      <c r="D88" s="109"/>
      <c r="E88" s="109"/>
      <c r="F88" s="109"/>
    </row>
    <row r="89" spans="1:6">
      <c r="A89" s="104"/>
      <c r="B89" s="108" t="s">
        <v>194</v>
      </c>
      <c r="C89" s="109"/>
      <c r="D89" s="109"/>
      <c r="E89" s="109"/>
      <c r="F89" s="109"/>
    </row>
    <row r="90" spans="1:6">
      <c r="A90" s="104"/>
      <c r="B90" s="108" t="s">
        <v>195</v>
      </c>
      <c r="C90" s="109"/>
      <c r="D90" s="109"/>
      <c r="E90" s="109"/>
      <c r="F90" s="109"/>
    </row>
    <row r="91" spans="1:6">
      <c r="A91" s="104"/>
      <c r="B91" s="108" t="s">
        <v>196</v>
      </c>
      <c r="C91" s="109"/>
      <c r="D91" s="109"/>
      <c r="E91" s="109"/>
      <c r="F91" s="109"/>
    </row>
    <row r="92" spans="1:6" ht="25.5">
      <c r="A92" s="104"/>
      <c r="B92" s="108" t="s">
        <v>197</v>
      </c>
      <c r="C92" s="109"/>
      <c r="D92" s="109"/>
      <c r="E92" s="109"/>
      <c r="F92" s="109"/>
    </row>
    <row r="93" spans="1:6" ht="51">
      <c r="A93" s="104"/>
      <c r="B93" s="108" t="s">
        <v>198</v>
      </c>
      <c r="C93" s="109"/>
      <c r="D93" s="109"/>
      <c r="E93" s="109"/>
      <c r="F93" s="109"/>
    </row>
    <row r="94" spans="1:6" ht="25.5">
      <c r="A94" s="104"/>
      <c r="B94" s="108" t="s">
        <v>199</v>
      </c>
      <c r="C94" s="109"/>
      <c r="D94" s="109"/>
      <c r="E94" s="109"/>
      <c r="F94" s="109"/>
    </row>
    <row r="95" spans="1:6" ht="38.25">
      <c r="A95" s="104"/>
      <c r="B95" s="108" t="s">
        <v>200</v>
      </c>
      <c r="C95" s="109"/>
      <c r="D95" s="109"/>
      <c r="E95" s="109"/>
      <c r="F95" s="109"/>
    </row>
    <row r="96" spans="1:6">
      <c r="A96" s="104"/>
      <c r="B96" s="108" t="s">
        <v>201</v>
      </c>
      <c r="C96" s="109"/>
      <c r="D96" s="109"/>
      <c r="E96" s="109"/>
      <c r="F96" s="109"/>
    </row>
    <row r="97" spans="1:6" ht="25.5">
      <c r="A97" s="104"/>
      <c r="B97" s="108" t="s">
        <v>202</v>
      </c>
      <c r="C97" s="109"/>
      <c r="D97" s="109"/>
      <c r="E97" s="109"/>
      <c r="F97" s="109"/>
    </row>
    <row r="98" spans="1:6" ht="25.5">
      <c r="A98" s="104"/>
      <c r="B98" s="108" t="s">
        <v>203</v>
      </c>
      <c r="C98" s="109"/>
      <c r="D98" s="109"/>
      <c r="E98" s="109"/>
      <c r="F98" s="109"/>
    </row>
    <row r="99" spans="1:6" ht="25.5">
      <c r="A99" s="104"/>
      <c r="B99" s="108" t="s">
        <v>204</v>
      </c>
      <c r="C99" s="109"/>
      <c r="D99" s="109"/>
      <c r="E99" s="109"/>
      <c r="F99" s="109"/>
    </row>
    <row r="100" spans="1:6" ht="25.5">
      <c r="A100" s="104"/>
      <c r="B100" s="108" t="s">
        <v>205</v>
      </c>
      <c r="C100" s="109"/>
      <c r="D100" s="109"/>
      <c r="E100" s="109"/>
      <c r="F100" s="109"/>
    </row>
    <row r="101" spans="1:6" ht="25.5">
      <c r="A101" s="104"/>
      <c r="B101" s="108" t="s">
        <v>206</v>
      </c>
      <c r="C101" s="109"/>
      <c r="D101" s="109"/>
      <c r="E101" s="109"/>
      <c r="F101" s="109"/>
    </row>
    <row r="102" spans="1:6" ht="51">
      <c r="A102" s="104"/>
      <c r="B102" s="108" t="s">
        <v>207</v>
      </c>
      <c r="C102" s="109"/>
      <c r="D102" s="109"/>
      <c r="E102" s="109"/>
      <c r="F102" s="109"/>
    </row>
    <row r="103" spans="1:6" ht="25.5">
      <c r="A103" s="104"/>
      <c r="B103" s="108" t="s">
        <v>208</v>
      </c>
      <c r="C103" s="109"/>
      <c r="D103" s="109"/>
      <c r="E103" s="109"/>
      <c r="F103" s="109"/>
    </row>
    <row r="104" spans="1:6" ht="25.5">
      <c r="A104" s="104"/>
      <c r="B104" s="108" t="s">
        <v>209</v>
      </c>
      <c r="C104" s="109"/>
      <c r="D104" s="109"/>
      <c r="E104" s="109"/>
      <c r="F104" s="109"/>
    </row>
    <row r="105" spans="1:6" ht="76.5">
      <c r="A105" s="104"/>
      <c r="B105" s="108" t="s">
        <v>210</v>
      </c>
      <c r="C105" s="109"/>
      <c r="D105" s="109"/>
      <c r="E105" s="109"/>
      <c r="F105" s="109"/>
    </row>
    <row r="106" spans="1:6">
      <c r="A106" s="104"/>
      <c r="C106" s="109"/>
      <c r="D106" s="109"/>
      <c r="E106" s="109"/>
      <c r="F106" s="109"/>
    </row>
    <row r="107" spans="1:6">
      <c r="A107" s="104"/>
      <c r="C107" s="109"/>
      <c r="D107" s="109"/>
      <c r="E107" s="109"/>
      <c r="F107" s="109"/>
    </row>
    <row r="108" spans="1:6">
      <c r="A108" s="104"/>
      <c r="C108" s="109"/>
      <c r="D108" s="109"/>
      <c r="E108" s="109"/>
      <c r="F108" s="109"/>
    </row>
    <row r="109" spans="1:6">
      <c r="A109" s="104"/>
      <c r="C109" s="108"/>
      <c r="D109" s="108"/>
      <c r="E109" s="108"/>
      <c r="F109" s="108"/>
    </row>
    <row r="110" spans="1:6" ht="15.75">
      <c r="A110" s="104"/>
      <c r="B110" s="105" t="s">
        <v>0</v>
      </c>
      <c r="C110" s="108"/>
      <c r="D110" s="108"/>
      <c r="E110" s="108"/>
      <c r="F110" s="108"/>
    </row>
    <row r="111" spans="1:6" ht="15.75">
      <c r="A111" s="104"/>
      <c r="B111" s="105"/>
      <c r="C111" s="108"/>
      <c r="D111" s="108"/>
      <c r="E111" s="108"/>
      <c r="F111" s="108"/>
    </row>
    <row r="112" spans="1:6">
      <c r="A112" s="104"/>
      <c r="B112" s="114" t="s">
        <v>64</v>
      </c>
      <c r="C112" s="106"/>
      <c r="D112" s="106"/>
      <c r="E112" s="106"/>
      <c r="F112" s="106"/>
    </row>
    <row r="113" spans="1:6">
      <c r="A113" s="104"/>
      <c r="B113" s="114"/>
      <c r="C113" s="114"/>
      <c r="D113" s="114"/>
      <c r="E113" s="114"/>
      <c r="F113" s="114"/>
    </row>
    <row r="114" spans="1:6" ht="38.25">
      <c r="A114" s="104"/>
      <c r="B114" s="108" t="s">
        <v>211</v>
      </c>
      <c r="C114" s="109"/>
      <c r="D114" s="109"/>
      <c r="E114" s="109"/>
      <c r="F114" s="109"/>
    </row>
    <row r="115" spans="1:6" ht="51">
      <c r="A115" s="104"/>
      <c r="B115" s="108" t="s">
        <v>212</v>
      </c>
      <c r="C115" s="109"/>
      <c r="D115" s="109"/>
      <c r="E115" s="109"/>
      <c r="F115" s="109"/>
    </row>
    <row r="116" spans="1:6" ht="63.75">
      <c r="A116" s="104"/>
      <c r="B116" s="108" t="s">
        <v>213</v>
      </c>
      <c r="C116" s="109"/>
      <c r="D116" s="109"/>
      <c r="E116" s="109"/>
      <c r="F116" s="109"/>
    </row>
    <row r="117" spans="1:6" ht="38.25">
      <c r="A117" s="104"/>
      <c r="B117" s="108" t="s">
        <v>214</v>
      </c>
      <c r="C117" s="109"/>
      <c r="D117" s="109"/>
      <c r="E117" s="109"/>
      <c r="F117" s="109"/>
    </row>
    <row r="118" spans="1:6" ht="25.5">
      <c r="A118" s="104"/>
      <c r="B118" s="108" t="s">
        <v>215</v>
      </c>
      <c r="C118" s="109"/>
      <c r="D118" s="109"/>
      <c r="E118" s="109"/>
      <c r="F118" s="109"/>
    </row>
    <row r="119" spans="1:6" ht="25.5">
      <c r="A119" s="104"/>
      <c r="B119" s="108" t="s">
        <v>216</v>
      </c>
      <c r="C119" s="109"/>
      <c r="D119" s="109"/>
      <c r="E119" s="109"/>
      <c r="F119" s="109"/>
    </row>
    <row r="120" spans="1:6" ht="25.5">
      <c r="A120" s="104"/>
      <c r="B120" s="108" t="s">
        <v>217</v>
      </c>
      <c r="C120" s="109"/>
      <c r="D120" s="109"/>
      <c r="E120" s="109"/>
      <c r="F120" s="109"/>
    </row>
    <row r="121" spans="1:6" ht="25.5">
      <c r="A121" s="104"/>
      <c r="B121" s="108" t="s">
        <v>218</v>
      </c>
      <c r="C121" s="109"/>
      <c r="D121" s="109"/>
      <c r="E121" s="109"/>
      <c r="F121" s="109"/>
    </row>
    <row r="122" spans="1:6" ht="63.75">
      <c r="A122" s="104"/>
      <c r="B122" s="108" t="s">
        <v>219</v>
      </c>
      <c r="C122" s="109"/>
      <c r="D122" s="109"/>
      <c r="E122" s="109"/>
      <c r="F122" s="109"/>
    </row>
    <row r="123" spans="1:6" ht="38.25">
      <c r="A123" s="104"/>
      <c r="B123" s="108" t="s">
        <v>220</v>
      </c>
      <c r="C123" s="109"/>
      <c r="D123" s="109"/>
      <c r="E123" s="109"/>
      <c r="F123" s="109"/>
    </row>
    <row r="124" spans="1:6" ht="25.5">
      <c r="A124" s="104"/>
      <c r="B124" s="108" t="s">
        <v>221</v>
      </c>
      <c r="C124" s="109"/>
      <c r="D124" s="109"/>
      <c r="E124" s="109"/>
      <c r="F124" s="109"/>
    </row>
    <row r="125" spans="1:6" ht="38.25">
      <c r="A125" s="104"/>
      <c r="B125" s="108" t="s">
        <v>222</v>
      </c>
      <c r="C125" s="109"/>
      <c r="D125" s="109"/>
      <c r="E125" s="109"/>
      <c r="F125" s="109"/>
    </row>
    <row r="126" spans="1:6">
      <c r="A126" s="104"/>
      <c r="C126" s="115"/>
      <c r="D126" s="116"/>
      <c r="E126" s="117"/>
      <c r="F126" s="117"/>
    </row>
    <row r="127" spans="1:6">
      <c r="A127" s="118"/>
    </row>
    <row r="128" spans="1:6">
      <c r="A128" s="118"/>
      <c r="B128" s="114" t="s">
        <v>16</v>
      </c>
    </row>
    <row r="129" spans="1:6">
      <c r="A129" s="118"/>
      <c r="B129" s="114"/>
    </row>
    <row r="130" spans="1:6" ht="76.5">
      <c r="A130" s="118"/>
      <c r="B130" s="108" t="s">
        <v>223</v>
      </c>
    </row>
    <row r="131" spans="1:6" ht="25.5">
      <c r="A131" s="118"/>
      <c r="B131" s="108" t="s">
        <v>224</v>
      </c>
    </row>
    <row r="132" spans="1:6" ht="38.25">
      <c r="B132" s="108" t="s">
        <v>225</v>
      </c>
    </row>
    <row r="133" spans="1:6" ht="25.5">
      <c r="B133" s="108" t="s">
        <v>226</v>
      </c>
    </row>
    <row r="134" spans="1:6">
      <c r="B134" s="108" t="s">
        <v>227</v>
      </c>
    </row>
    <row r="135" spans="1:6">
      <c r="B135" s="108" t="s">
        <v>228</v>
      </c>
    </row>
    <row r="136" spans="1:6">
      <c r="B136" s="108" t="s">
        <v>229</v>
      </c>
    </row>
    <row r="137" spans="1:6" s="111" customFormat="1">
      <c r="A137" s="110"/>
      <c r="B137" s="108" t="s">
        <v>230</v>
      </c>
      <c r="D137" s="112"/>
      <c r="E137" s="113"/>
      <c r="F137" s="113"/>
    </row>
    <row r="138" spans="1:6" s="111" customFormat="1" ht="63.75">
      <c r="A138" s="110"/>
      <c r="B138" s="108" t="s">
        <v>231</v>
      </c>
      <c r="D138" s="112"/>
      <c r="E138" s="113"/>
      <c r="F138" s="113"/>
    </row>
    <row r="139" spans="1:6" s="111" customFormat="1" ht="38.25">
      <c r="A139" s="110"/>
      <c r="B139" s="108" t="s">
        <v>232</v>
      </c>
      <c r="D139" s="112"/>
      <c r="E139" s="113"/>
      <c r="F139" s="113"/>
    </row>
    <row r="140" spans="1:6" s="111" customFormat="1" ht="25.5">
      <c r="A140" s="110"/>
      <c r="B140" s="108" t="s">
        <v>233</v>
      </c>
      <c r="D140" s="112"/>
      <c r="E140" s="113"/>
      <c r="F140" s="113"/>
    </row>
    <row r="141" spans="1:6" s="111" customFormat="1" ht="25.5">
      <c r="A141" s="110"/>
      <c r="B141" s="108" t="s">
        <v>234</v>
      </c>
      <c r="D141" s="112"/>
      <c r="E141" s="113"/>
      <c r="F141" s="113"/>
    </row>
    <row r="142" spans="1:6" s="111" customFormat="1">
      <c r="A142" s="110"/>
      <c r="B142" s="108" t="s">
        <v>235</v>
      </c>
      <c r="D142" s="112"/>
      <c r="E142" s="113"/>
      <c r="F142" s="113"/>
    </row>
    <row r="143" spans="1:6" s="111" customFormat="1" ht="51">
      <c r="A143" s="110"/>
      <c r="B143" s="108" t="s">
        <v>236</v>
      </c>
      <c r="D143" s="112"/>
      <c r="E143" s="113"/>
      <c r="F143" s="113"/>
    </row>
    <row r="144" spans="1:6" s="111" customFormat="1">
      <c r="A144" s="110"/>
      <c r="B144" s="108" t="s">
        <v>237</v>
      </c>
      <c r="D144" s="112"/>
      <c r="E144" s="113"/>
      <c r="F144" s="113"/>
    </row>
    <row r="145" spans="1:6" s="111" customFormat="1" ht="38.25">
      <c r="A145" s="110"/>
      <c r="B145" s="108" t="s">
        <v>238</v>
      </c>
      <c r="D145" s="112"/>
      <c r="E145" s="113"/>
      <c r="F145" s="113"/>
    </row>
    <row r="146" spans="1:6" s="111" customFormat="1">
      <c r="A146" s="110"/>
      <c r="B146" s="108" t="s">
        <v>239</v>
      </c>
      <c r="D146" s="112"/>
      <c r="E146" s="113"/>
      <c r="F146" s="113"/>
    </row>
    <row r="147" spans="1:6" s="111" customFormat="1">
      <c r="A147" s="110"/>
      <c r="B147" s="108" t="s">
        <v>240</v>
      </c>
      <c r="D147" s="112"/>
      <c r="E147" s="113"/>
      <c r="F147" s="113"/>
    </row>
    <row r="148" spans="1:6" s="111" customFormat="1">
      <c r="A148" s="110"/>
      <c r="B148" s="108" t="s">
        <v>241</v>
      </c>
      <c r="D148" s="112"/>
      <c r="E148" s="113"/>
      <c r="F148" s="113"/>
    </row>
    <row r="149" spans="1:6" s="111" customFormat="1">
      <c r="A149" s="110"/>
      <c r="B149" s="108" t="s">
        <v>240</v>
      </c>
      <c r="D149" s="112"/>
      <c r="E149" s="113"/>
      <c r="F149" s="113"/>
    </row>
    <row r="150" spans="1:6" s="111" customFormat="1">
      <c r="A150" s="110"/>
      <c r="B150" s="108" t="s">
        <v>242</v>
      </c>
      <c r="D150" s="112"/>
      <c r="E150" s="113"/>
      <c r="F150" s="113"/>
    </row>
    <row r="151" spans="1:6" s="111" customFormat="1">
      <c r="A151" s="110"/>
      <c r="B151" s="108" t="s">
        <v>243</v>
      </c>
      <c r="D151" s="112"/>
      <c r="E151" s="113"/>
      <c r="F151" s="113"/>
    </row>
    <row r="152" spans="1:6" s="111" customFormat="1">
      <c r="A152" s="110"/>
      <c r="B152" s="108" t="s">
        <v>244</v>
      </c>
      <c r="D152" s="112"/>
      <c r="E152" s="113"/>
      <c r="F152" s="113"/>
    </row>
    <row r="153" spans="1:6">
      <c r="B153" s="108" t="s">
        <v>245</v>
      </c>
    </row>
    <row r="154" spans="1:6">
      <c r="B154" s="108" t="s">
        <v>246</v>
      </c>
    </row>
    <row r="155" spans="1:6">
      <c r="B155" s="108" t="s">
        <v>247</v>
      </c>
    </row>
    <row r="156" spans="1:6">
      <c r="B156" s="108" t="s">
        <v>248</v>
      </c>
    </row>
    <row r="157" spans="1:6">
      <c r="B157" s="108" t="s">
        <v>249</v>
      </c>
    </row>
    <row r="158" spans="1:6" ht="25.5">
      <c r="B158" s="108" t="s">
        <v>250</v>
      </c>
    </row>
    <row r="159" spans="1:6" ht="38.25">
      <c r="B159" s="108" t="s">
        <v>251</v>
      </c>
    </row>
    <row r="160" spans="1:6" ht="51">
      <c r="B160" s="108" t="s">
        <v>252</v>
      </c>
    </row>
    <row r="161" spans="1:6" ht="51">
      <c r="B161" s="108" t="s">
        <v>253</v>
      </c>
    </row>
    <row r="162" spans="1:6" ht="25.5">
      <c r="B162" s="108" t="s">
        <v>254</v>
      </c>
    </row>
    <row r="163" spans="1:6" ht="63.75">
      <c r="B163" s="108" t="s">
        <v>255</v>
      </c>
    </row>
    <row r="164" spans="1:6" ht="51">
      <c r="B164" s="108" t="s">
        <v>256</v>
      </c>
    </row>
    <row r="165" spans="1:6">
      <c r="B165" s="108" t="s">
        <v>257</v>
      </c>
    </row>
    <row r="166" spans="1:6">
      <c r="A166" s="104"/>
      <c r="B166" s="108" t="s">
        <v>258</v>
      </c>
      <c r="C166" s="109"/>
      <c r="D166" s="109"/>
      <c r="E166" s="109"/>
      <c r="F166" s="109"/>
    </row>
    <row r="167" spans="1:6" ht="25.5">
      <c r="B167" s="108" t="s">
        <v>259</v>
      </c>
    </row>
    <row r="168" spans="1:6" ht="63.75">
      <c r="A168" s="118"/>
      <c r="B168" s="108" t="s">
        <v>260</v>
      </c>
    </row>
    <row r="169" spans="1:6" s="111" customFormat="1" ht="140.25">
      <c r="A169" s="118"/>
      <c r="B169" s="108" t="s">
        <v>261</v>
      </c>
      <c r="D169" s="112"/>
      <c r="E169" s="113"/>
      <c r="F169" s="113"/>
    </row>
    <row r="170" spans="1:6" s="111" customFormat="1">
      <c r="A170" s="118"/>
      <c r="B170" s="108" t="s">
        <v>262</v>
      </c>
      <c r="D170" s="112"/>
      <c r="E170" s="113"/>
      <c r="F170" s="113"/>
    </row>
    <row r="171" spans="1:6" s="111" customFormat="1">
      <c r="A171" s="118"/>
      <c r="B171" s="108" t="s">
        <v>263</v>
      </c>
      <c r="D171" s="112"/>
      <c r="E171" s="113"/>
      <c r="F171" s="113"/>
    </row>
    <row r="172" spans="1:6" s="111" customFormat="1" ht="63.75">
      <c r="A172" s="110"/>
      <c r="B172" s="108" t="s">
        <v>264</v>
      </c>
      <c r="D172" s="112"/>
      <c r="E172" s="113"/>
      <c r="F172" s="113"/>
    </row>
    <row r="173" spans="1:6" s="111" customFormat="1">
      <c r="A173" s="110"/>
      <c r="B173" s="108" t="s">
        <v>265</v>
      </c>
      <c r="D173" s="112"/>
      <c r="E173" s="113"/>
      <c r="F173" s="113"/>
    </row>
    <row r="174" spans="1:6" s="111" customFormat="1">
      <c r="A174" s="110"/>
      <c r="B174" s="108" t="s">
        <v>266</v>
      </c>
      <c r="D174" s="112"/>
      <c r="E174" s="113"/>
      <c r="F174" s="113"/>
    </row>
    <row r="175" spans="1:6" s="111" customFormat="1">
      <c r="A175" s="110"/>
      <c r="B175" s="108" t="s">
        <v>267</v>
      </c>
      <c r="D175" s="112"/>
      <c r="E175" s="113"/>
      <c r="F175" s="113"/>
    </row>
    <row r="176" spans="1:6" s="111" customFormat="1">
      <c r="A176" s="110"/>
      <c r="B176" s="108" t="s">
        <v>268</v>
      </c>
      <c r="D176" s="112"/>
      <c r="E176" s="113"/>
      <c r="F176" s="113"/>
    </row>
    <row r="177" spans="1:6" s="111" customFormat="1">
      <c r="A177" s="110"/>
      <c r="B177" s="108" t="s">
        <v>269</v>
      </c>
      <c r="D177" s="112"/>
      <c r="E177" s="113"/>
      <c r="F177" s="113"/>
    </row>
    <row r="178" spans="1:6" s="111" customFormat="1">
      <c r="A178" s="110"/>
      <c r="B178" s="108" t="s">
        <v>243</v>
      </c>
      <c r="D178" s="112"/>
      <c r="E178" s="113"/>
      <c r="F178" s="113"/>
    </row>
    <row r="179" spans="1:6" s="111" customFormat="1">
      <c r="A179" s="110"/>
      <c r="B179" s="108" t="s">
        <v>270</v>
      </c>
      <c r="D179" s="112"/>
      <c r="E179" s="113"/>
      <c r="F179" s="113"/>
    </row>
    <row r="180" spans="1:6" s="111" customFormat="1">
      <c r="A180" s="110"/>
      <c r="B180" s="108" t="s">
        <v>271</v>
      </c>
      <c r="D180" s="112"/>
      <c r="E180" s="113"/>
      <c r="F180" s="113"/>
    </row>
    <row r="181" spans="1:6" s="111" customFormat="1">
      <c r="A181" s="110"/>
      <c r="B181" s="108" t="s">
        <v>272</v>
      </c>
      <c r="D181" s="112"/>
      <c r="E181" s="113"/>
      <c r="F181" s="113"/>
    </row>
    <row r="182" spans="1:6" s="111" customFormat="1">
      <c r="A182" s="110"/>
      <c r="B182" s="108" t="s">
        <v>246</v>
      </c>
      <c r="D182" s="112"/>
      <c r="E182" s="113"/>
      <c r="F182" s="113"/>
    </row>
    <row r="183" spans="1:6" s="111" customFormat="1">
      <c r="A183" s="110"/>
      <c r="B183" s="108" t="s">
        <v>247</v>
      </c>
      <c r="D183" s="112"/>
      <c r="E183" s="113"/>
      <c r="F183" s="113"/>
    </row>
    <row r="184" spans="1:6" s="111" customFormat="1">
      <c r="A184" s="110"/>
      <c r="B184" s="108" t="s">
        <v>273</v>
      </c>
      <c r="D184" s="112"/>
      <c r="E184" s="113"/>
      <c r="F184" s="113"/>
    </row>
    <row r="185" spans="1:6" s="111" customFormat="1">
      <c r="A185" s="110"/>
      <c r="B185" s="108" t="s">
        <v>274</v>
      </c>
      <c r="D185" s="112"/>
      <c r="E185" s="113"/>
      <c r="F185" s="113"/>
    </row>
    <row r="186" spans="1:6" s="111" customFormat="1" ht="63.75">
      <c r="A186" s="110"/>
      <c r="B186" s="108" t="s">
        <v>275</v>
      </c>
      <c r="D186" s="112"/>
      <c r="E186" s="113"/>
      <c r="F186" s="113"/>
    </row>
    <row r="187" spans="1:6" s="111" customFormat="1" ht="38.25">
      <c r="A187" s="110"/>
      <c r="B187" s="108" t="s">
        <v>276</v>
      </c>
      <c r="D187" s="112"/>
      <c r="E187" s="113"/>
      <c r="F187" s="113"/>
    </row>
    <row r="188" spans="1:6" s="111" customFormat="1">
      <c r="A188" s="110"/>
      <c r="B188" s="108" t="s">
        <v>277</v>
      </c>
      <c r="D188" s="112"/>
      <c r="E188" s="113"/>
      <c r="F188" s="113"/>
    </row>
    <row r="189" spans="1:6" s="111" customFormat="1">
      <c r="A189" s="110"/>
      <c r="B189" s="108" t="s">
        <v>278</v>
      </c>
      <c r="D189" s="112"/>
      <c r="E189" s="113"/>
      <c r="F189" s="113"/>
    </row>
    <row r="190" spans="1:6" s="111" customFormat="1">
      <c r="A190" s="110"/>
      <c r="B190" s="108" t="s">
        <v>279</v>
      </c>
      <c r="D190" s="112"/>
      <c r="E190" s="113"/>
      <c r="F190" s="113"/>
    </row>
    <row r="191" spans="1:6" s="111" customFormat="1">
      <c r="A191" s="110"/>
      <c r="B191" s="108" t="s">
        <v>280</v>
      </c>
      <c r="D191" s="112"/>
      <c r="E191" s="113"/>
      <c r="F191" s="113"/>
    </row>
    <row r="192" spans="1:6" s="111" customFormat="1">
      <c r="A192" s="110"/>
      <c r="B192" s="108" t="s">
        <v>281</v>
      </c>
      <c r="D192" s="112"/>
      <c r="E192" s="113"/>
      <c r="F192" s="113"/>
    </row>
    <row r="193" spans="1:6" s="111" customFormat="1">
      <c r="A193" s="110"/>
      <c r="B193" s="108" t="s">
        <v>282</v>
      </c>
      <c r="D193" s="112"/>
      <c r="E193" s="113"/>
      <c r="F193" s="113"/>
    </row>
    <row r="194" spans="1:6" s="111" customFormat="1">
      <c r="A194" s="110"/>
      <c r="B194" s="108" t="s">
        <v>283</v>
      </c>
      <c r="D194" s="112"/>
      <c r="E194" s="113"/>
      <c r="F194" s="113"/>
    </row>
    <row r="195" spans="1:6" s="111" customFormat="1">
      <c r="A195" s="110"/>
      <c r="B195" s="108" t="s">
        <v>284</v>
      </c>
      <c r="D195" s="112"/>
      <c r="E195" s="113"/>
      <c r="F195" s="113"/>
    </row>
    <row r="196" spans="1:6" s="111" customFormat="1">
      <c r="A196" s="110"/>
      <c r="B196" s="108" t="s">
        <v>285</v>
      </c>
      <c r="D196" s="112"/>
      <c r="E196" s="113"/>
      <c r="F196" s="113"/>
    </row>
    <row r="197" spans="1:6" s="111" customFormat="1">
      <c r="A197" s="110"/>
      <c r="B197" s="108" t="s">
        <v>286</v>
      </c>
      <c r="D197" s="112"/>
      <c r="E197" s="113"/>
      <c r="F197" s="113"/>
    </row>
    <row r="198" spans="1:6" s="111" customFormat="1" ht="25.5">
      <c r="A198" s="110"/>
      <c r="B198" s="108" t="s">
        <v>287</v>
      </c>
      <c r="D198" s="112"/>
      <c r="E198" s="113"/>
      <c r="F198" s="113"/>
    </row>
    <row r="199" spans="1:6" s="111" customFormat="1">
      <c r="A199" s="110"/>
      <c r="B199" s="108" t="s">
        <v>288</v>
      </c>
      <c r="D199" s="112"/>
      <c r="E199" s="113"/>
      <c r="F199" s="113"/>
    </row>
    <row r="200" spans="1:6" s="111" customFormat="1">
      <c r="A200" s="110"/>
      <c r="B200" s="108" t="s">
        <v>289</v>
      </c>
      <c r="D200" s="112"/>
      <c r="E200" s="113"/>
      <c r="F200" s="113"/>
    </row>
    <row r="201" spans="1:6">
      <c r="B201" s="108" t="s">
        <v>290</v>
      </c>
    </row>
    <row r="202" spans="1:6">
      <c r="B202" s="108" t="s">
        <v>291</v>
      </c>
    </row>
    <row r="203" spans="1:6">
      <c r="B203" s="108" t="s">
        <v>292</v>
      </c>
    </row>
    <row r="204" spans="1:6" ht="25.5">
      <c r="B204" s="108" t="s">
        <v>293</v>
      </c>
    </row>
    <row r="205" spans="1:6">
      <c r="B205" s="108" t="s">
        <v>294</v>
      </c>
    </row>
    <row r="206" spans="1:6">
      <c r="A206" s="118"/>
      <c r="B206" s="108" t="s">
        <v>295</v>
      </c>
    </row>
    <row r="207" spans="1:6">
      <c r="A207" s="118"/>
    </row>
    <row r="208" spans="1:6">
      <c r="A208" s="118"/>
    </row>
    <row r="209" spans="1:6" ht="15.75">
      <c r="A209" s="118"/>
      <c r="B209" s="105" t="s">
        <v>296</v>
      </c>
    </row>
    <row r="210" spans="1:6">
      <c r="A210" s="118"/>
      <c r="B210" s="114"/>
    </row>
    <row r="211" spans="1:6">
      <c r="A211" s="104"/>
      <c r="B211" s="114" t="s">
        <v>297</v>
      </c>
      <c r="C211" s="106"/>
      <c r="D211" s="106"/>
      <c r="E211" s="106"/>
      <c r="F211" s="106"/>
    </row>
    <row r="212" spans="1:6">
      <c r="A212" s="104"/>
      <c r="B212" s="114"/>
      <c r="C212" s="114"/>
      <c r="D212" s="114"/>
      <c r="E212" s="114"/>
      <c r="F212" s="114"/>
    </row>
    <row r="213" spans="1:6" ht="114.75">
      <c r="B213" s="108" t="s">
        <v>298</v>
      </c>
    </row>
    <row r="214" spans="1:6" ht="25.5">
      <c r="B214" s="108" t="s">
        <v>299</v>
      </c>
    </row>
    <row r="215" spans="1:6" ht="38.25">
      <c r="B215" s="108" t="s">
        <v>300</v>
      </c>
    </row>
    <row r="216" spans="1:6" ht="25.5">
      <c r="A216" s="104"/>
      <c r="B216" s="108" t="s">
        <v>301</v>
      </c>
      <c r="C216" s="109"/>
      <c r="D216" s="109"/>
      <c r="E216" s="109"/>
      <c r="F216" s="109"/>
    </row>
    <row r="217" spans="1:6">
      <c r="A217" s="104"/>
      <c r="B217" s="108" t="s">
        <v>302</v>
      </c>
      <c r="C217" s="109"/>
      <c r="D217" s="109"/>
      <c r="E217" s="109"/>
      <c r="F217" s="109"/>
    </row>
    <row r="218" spans="1:6">
      <c r="A218" s="104"/>
      <c r="B218" s="108" t="s">
        <v>303</v>
      </c>
      <c r="C218" s="109"/>
      <c r="D218" s="109"/>
      <c r="E218" s="109"/>
      <c r="F218" s="109"/>
    </row>
    <row r="219" spans="1:6">
      <c r="A219" s="104"/>
      <c r="B219" s="108" t="s">
        <v>304</v>
      </c>
      <c r="C219" s="109"/>
      <c r="D219" s="109"/>
      <c r="E219" s="109"/>
      <c r="F219" s="109"/>
    </row>
    <row r="220" spans="1:6">
      <c r="A220" s="104"/>
      <c r="B220" s="108" t="s">
        <v>305</v>
      </c>
      <c r="C220" s="109"/>
      <c r="D220" s="109"/>
      <c r="E220" s="109"/>
      <c r="F220" s="109"/>
    </row>
    <row r="221" spans="1:6" ht="51">
      <c r="A221" s="104"/>
      <c r="B221" s="108" t="s">
        <v>306</v>
      </c>
      <c r="C221" s="109"/>
      <c r="D221" s="109"/>
      <c r="E221" s="109"/>
      <c r="F221" s="109"/>
    </row>
    <row r="222" spans="1:6" ht="63.75">
      <c r="A222" s="104"/>
      <c r="B222" s="108" t="s">
        <v>307</v>
      </c>
      <c r="C222" s="109"/>
      <c r="D222" s="109"/>
      <c r="E222" s="109"/>
      <c r="F222" s="109"/>
    </row>
    <row r="223" spans="1:6">
      <c r="B223" s="108" t="s">
        <v>308</v>
      </c>
    </row>
    <row r="224" spans="1:6" ht="63.75">
      <c r="B224" s="108" t="s">
        <v>309</v>
      </c>
    </row>
    <row r="225" spans="1:6" ht="25.5">
      <c r="B225" s="108" t="s">
        <v>310</v>
      </c>
    </row>
    <row r="226" spans="1:6" ht="63.75">
      <c r="B226" s="108" t="s">
        <v>311</v>
      </c>
    </row>
    <row r="227" spans="1:6" ht="25.5">
      <c r="B227" s="108" t="s">
        <v>312</v>
      </c>
    </row>
    <row r="228" spans="1:6">
      <c r="B228" s="108" t="s">
        <v>313</v>
      </c>
    </row>
    <row r="229" spans="1:6">
      <c r="B229" s="108" t="s">
        <v>314</v>
      </c>
    </row>
    <row r="230" spans="1:6" ht="25.5">
      <c r="B230" s="108" t="s">
        <v>315</v>
      </c>
    </row>
    <row r="231" spans="1:6" ht="38.25">
      <c r="B231" s="108" t="s">
        <v>316</v>
      </c>
    </row>
    <row r="232" spans="1:6" s="111" customFormat="1" ht="25.5">
      <c r="A232" s="110"/>
      <c r="B232" s="108" t="s">
        <v>317</v>
      </c>
      <c r="D232" s="112"/>
      <c r="E232" s="113"/>
      <c r="F232" s="113"/>
    </row>
    <row r="233" spans="1:6" s="111" customFormat="1" ht="25.5">
      <c r="A233" s="110"/>
      <c r="B233" s="108" t="s">
        <v>318</v>
      </c>
      <c r="D233" s="112"/>
      <c r="E233" s="113"/>
      <c r="F233" s="113"/>
    </row>
    <row r="234" spans="1:6" s="111" customFormat="1" ht="38.25">
      <c r="A234" s="110"/>
      <c r="B234" s="108" t="s">
        <v>319</v>
      </c>
      <c r="D234" s="112"/>
      <c r="E234" s="113"/>
      <c r="F234" s="113"/>
    </row>
    <row r="235" spans="1:6" s="111" customFormat="1">
      <c r="A235" s="110"/>
      <c r="B235" s="108" t="s">
        <v>320</v>
      </c>
      <c r="D235" s="112"/>
      <c r="E235" s="113"/>
      <c r="F235" s="113"/>
    </row>
    <row r="236" spans="1:6" s="111" customFormat="1" ht="25.5">
      <c r="A236" s="110"/>
      <c r="B236" s="108" t="s">
        <v>321</v>
      </c>
      <c r="D236" s="112"/>
      <c r="E236" s="113"/>
      <c r="F236" s="113"/>
    </row>
    <row r="237" spans="1:6" s="111" customFormat="1" ht="63.75">
      <c r="A237" s="110"/>
      <c r="B237" s="108" t="s">
        <v>322</v>
      </c>
      <c r="D237" s="112"/>
      <c r="E237" s="113"/>
      <c r="F237" s="113"/>
    </row>
    <row r="238" spans="1:6" s="111" customFormat="1" ht="63.75">
      <c r="A238" s="110"/>
      <c r="B238" s="108" t="s">
        <v>323</v>
      </c>
      <c r="D238" s="112"/>
      <c r="E238" s="113"/>
      <c r="F238" s="113"/>
    </row>
    <row r="239" spans="1:6" s="111" customFormat="1" ht="38.25">
      <c r="A239" s="110"/>
      <c r="B239" s="108" t="s">
        <v>324</v>
      </c>
      <c r="D239" s="112"/>
      <c r="E239" s="113"/>
      <c r="F239" s="113"/>
    </row>
    <row r="240" spans="1:6" s="111" customFormat="1" ht="25.5">
      <c r="A240" s="110"/>
      <c r="B240" s="108" t="s">
        <v>325</v>
      </c>
      <c r="D240" s="112"/>
      <c r="E240" s="113"/>
      <c r="F240" s="113"/>
    </row>
    <row r="241" spans="1:6" s="111" customFormat="1" ht="63.75">
      <c r="A241" s="110"/>
      <c r="B241" s="108" t="s">
        <v>326</v>
      </c>
      <c r="D241" s="112"/>
      <c r="E241" s="113"/>
      <c r="F241" s="113"/>
    </row>
    <row r="242" spans="1:6" s="111" customFormat="1" ht="38.25">
      <c r="A242" s="110"/>
      <c r="B242" s="108" t="s">
        <v>327</v>
      </c>
      <c r="D242" s="112"/>
      <c r="E242" s="113"/>
      <c r="F242" s="113"/>
    </row>
    <row r="243" spans="1:6" s="111" customFormat="1" ht="51">
      <c r="A243" s="110"/>
      <c r="B243" s="108" t="s">
        <v>328</v>
      </c>
      <c r="D243" s="112"/>
      <c r="E243" s="113"/>
      <c r="F243" s="113"/>
    </row>
    <row r="244" spans="1:6" s="111" customFormat="1" ht="25.5">
      <c r="A244" s="110"/>
      <c r="B244" s="108" t="s">
        <v>329</v>
      </c>
      <c r="D244" s="112"/>
      <c r="E244" s="113"/>
      <c r="F244" s="113"/>
    </row>
    <row r="245" spans="1:6" s="111" customFormat="1">
      <c r="A245" s="110"/>
      <c r="B245" s="108" t="s">
        <v>330</v>
      </c>
      <c r="D245" s="112"/>
      <c r="E245" s="113"/>
      <c r="F245" s="113"/>
    </row>
    <row r="246" spans="1:6" s="111" customFormat="1" ht="25.5">
      <c r="A246" s="110"/>
      <c r="B246" s="108" t="s">
        <v>331</v>
      </c>
      <c r="D246" s="112"/>
      <c r="E246" s="113"/>
      <c r="F246" s="113"/>
    </row>
    <row r="247" spans="1:6" s="111" customFormat="1">
      <c r="A247" s="110"/>
      <c r="B247" s="108" t="s">
        <v>332</v>
      </c>
      <c r="D247" s="112"/>
      <c r="E247" s="113"/>
      <c r="F247" s="113"/>
    </row>
    <row r="248" spans="1:6">
      <c r="B248" s="108" t="s">
        <v>333</v>
      </c>
    </row>
    <row r="249" spans="1:6">
      <c r="B249" s="108" t="s">
        <v>334</v>
      </c>
    </row>
    <row r="250" spans="1:6">
      <c r="B250" s="108" t="s">
        <v>335</v>
      </c>
    </row>
    <row r="251" spans="1:6">
      <c r="B251" s="108" t="s">
        <v>336</v>
      </c>
    </row>
    <row r="252" spans="1:6">
      <c r="B252" s="108" t="s">
        <v>337</v>
      </c>
    </row>
    <row r="255" spans="1:6" s="111" customFormat="1">
      <c r="A255" s="110"/>
      <c r="B255" s="114" t="s">
        <v>338</v>
      </c>
      <c r="D255" s="112"/>
      <c r="E255" s="113"/>
      <c r="F255" s="113"/>
    </row>
    <row r="256" spans="1:6" s="111" customFormat="1">
      <c r="A256" s="118"/>
      <c r="B256" s="108"/>
      <c r="D256" s="112"/>
      <c r="E256" s="113"/>
      <c r="F256" s="113"/>
    </row>
    <row r="257" spans="1:6" s="111" customFormat="1" ht="25.5">
      <c r="A257" s="118"/>
      <c r="B257" s="108" t="s">
        <v>339</v>
      </c>
      <c r="D257" s="112"/>
      <c r="E257" s="113"/>
      <c r="F257" s="113"/>
    </row>
    <row r="258" spans="1:6" s="111" customFormat="1" ht="38.25">
      <c r="A258" s="118"/>
      <c r="B258" s="108" t="s">
        <v>340</v>
      </c>
      <c r="D258" s="112"/>
      <c r="E258" s="113"/>
      <c r="F258" s="113"/>
    </row>
    <row r="259" spans="1:6" s="111" customFormat="1" ht="25.5">
      <c r="A259" s="118"/>
      <c r="B259" s="108" t="s">
        <v>341</v>
      </c>
      <c r="D259" s="112"/>
      <c r="E259" s="113"/>
      <c r="F259" s="113"/>
    </row>
    <row r="260" spans="1:6" s="111" customFormat="1" ht="114.75">
      <c r="A260" s="110"/>
      <c r="B260" s="108" t="s">
        <v>342</v>
      </c>
      <c r="D260" s="112"/>
      <c r="E260" s="113"/>
      <c r="F260" s="113"/>
    </row>
    <row r="261" spans="1:6" s="111" customFormat="1" ht="38.25">
      <c r="A261" s="110"/>
      <c r="B261" s="108" t="s">
        <v>343</v>
      </c>
      <c r="D261" s="112"/>
      <c r="E261" s="113"/>
      <c r="F261" s="113"/>
    </row>
    <row r="262" spans="1:6" s="111" customFormat="1" ht="38.25">
      <c r="A262" s="110"/>
      <c r="B262" s="108" t="s">
        <v>344</v>
      </c>
      <c r="D262" s="112"/>
      <c r="E262" s="113"/>
      <c r="F262" s="113"/>
    </row>
    <row r="263" spans="1:6" s="111" customFormat="1" ht="25.5">
      <c r="A263" s="110"/>
      <c r="B263" s="108" t="s">
        <v>345</v>
      </c>
      <c r="D263" s="112"/>
      <c r="E263" s="113"/>
      <c r="F263" s="113"/>
    </row>
    <row r="264" spans="1:6" s="111" customFormat="1" ht="25.5">
      <c r="A264" s="110"/>
      <c r="B264" s="108" t="s">
        <v>346</v>
      </c>
      <c r="D264" s="112"/>
      <c r="E264" s="113"/>
      <c r="F264" s="113"/>
    </row>
    <row r="265" spans="1:6" s="111" customFormat="1">
      <c r="A265" s="110"/>
      <c r="B265" s="108" t="s">
        <v>347</v>
      </c>
      <c r="D265" s="112"/>
      <c r="E265" s="113"/>
      <c r="F265" s="113"/>
    </row>
    <row r="266" spans="1:6" s="111" customFormat="1">
      <c r="A266" s="110"/>
      <c r="B266" s="108" t="s">
        <v>348</v>
      </c>
      <c r="D266" s="112"/>
      <c r="E266" s="113"/>
      <c r="F266" s="113"/>
    </row>
    <row r="267" spans="1:6" s="111" customFormat="1" ht="127.5">
      <c r="A267" s="110"/>
      <c r="B267" s="108" t="s">
        <v>349</v>
      </c>
      <c r="D267" s="112"/>
      <c r="E267" s="113"/>
      <c r="F267" s="113"/>
    </row>
    <row r="268" spans="1:6" s="111" customFormat="1" ht="51">
      <c r="A268" s="110"/>
      <c r="B268" s="108" t="s">
        <v>350</v>
      </c>
      <c r="D268" s="112"/>
      <c r="E268" s="113"/>
      <c r="F268" s="113"/>
    </row>
    <row r="269" spans="1:6" s="111" customFormat="1">
      <c r="A269" s="110"/>
      <c r="B269" s="108" t="s">
        <v>351</v>
      </c>
      <c r="D269" s="112"/>
      <c r="E269" s="113"/>
      <c r="F269" s="113"/>
    </row>
    <row r="270" spans="1:6" s="111" customFormat="1" ht="38.25">
      <c r="A270" s="110"/>
      <c r="B270" s="108" t="s">
        <v>352</v>
      </c>
      <c r="D270" s="112"/>
      <c r="E270" s="113"/>
      <c r="F270" s="113"/>
    </row>
    <row r="274" spans="1:6" s="111" customFormat="1">
      <c r="A274" s="110"/>
      <c r="B274" s="114" t="s">
        <v>67</v>
      </c>
      <c r="D274" s="112"/>
      <c r="E274" s="113"/>
      <c r="F274" s="113"/>
    </row>
    <row r="275" spans="1:6" s="111" customFormat="1">
      <c r="A275" s="110"/>
      <c r="B275" s="114"/>
      <c r="D275" s="112"/>
      <c r="E275" s="113"/>
      <c r="F275" s="113"/>
    </row>
    <row r="276" spans="1:6" s="111" customFormat="1">
      <c r="A276" s="110"/>
      <c r="B276" s="108" t="s">
        <v>353</v>
      </c>
      <c r="D276" s="112"/>
      <c r="E276" s="113"/>
      <c r="F276" s="113"/>
    </row>
    <row r="277" spans="1:6" s="111" customFormat="1">
      <c r="A277" s="110"/>
      <c r="B277" s="108" t="s">
        <v>354</v>
      </c>
      <c r="D277" s="112"/>
      <c r="E277" s="113"/>
      <c r="F277" s="113"/>
    </row>
    <row r="278" spans="1:6" s="111" customFormat="1" ht="25.5">
      <c r="A278" s="110"/>
      <c r="B278" s="108" t="s">
        <v>355</v>
      </c>
      <c r="D278" s="112"/>
      <c r="E278" s="113"/>
      <c r="F278" s="113"/>
    </row>
    <row r="279" spans="1:6" s="111" customFormat="1">
      <c r="A279" s="110"/>
      <c r="B279" s="108" t="s">
        <v>356</v>
      </c>
      <c r="D279" s="112"/>
      <c r="E279" s="113"/>
      <c r="F279" s="113"/>
    </row>
    <row r="280" spans="1:6" s="111" customFormat="1" ht="38.25">
      <c r="A280" s="110"/>
      <c r="B280" s="108" t="s">
        <v>357</v>
      </c>
      <c r="D280" s="112"/>
      <c r="E280" s="113"/>
      <c r="F280" s="113"/>
    </row>
    <row r="281" spans="1:6" s="111" customFormat="1">
      <c r="A281" s="110"/>
      <c r="B281" s="108" t="s">
        <v>358</v>
      </c>
      <c r="D281" s="112"/>
      <c r="E281" s="113"/>
      <c r="F281" s="113"/>
    </row>
    <row r="282" spans="1:6" s="111" customFormat="1" ht="25.5">
      <c r="A282" s="110"/>
      <c r="B282" s="108" t="s">
        <v>359</v>
      </c>
      <c r="D282" s="112"/>
      <c r="E282" s="113"/>
      <c r="F282" s="113"/>
    </row>
    <row r="283" spans="1:6" s="111" customFormat="1" ht="38.25">
      <c r="A283" s="110"/>
      <c r="B283" s="108" t="s">
        <v>360</v>
      </c>
      <c r="D283" s="112"/>
      <c r="E283" s="113"/>
      <c r="F283" s="113"/>
    </row>
    <row r="284" spans="1:6" s="111" customFormat="1">
      <c r="A284" s="110"/>
      <c r="B284" s="108" t="s">
        <v>361</v>
      </c>
      <c r="D284" s="112"/>
      <c r="E284" s="113"/>
      <c r="F284" s="113"/>
    </row>
    <row r="285" spans="1:6" s="111" customFormat="1" ht="25.5">
      <c r="A285" s="110"/>
      <c r="B285" s="108" t="s">
        <v>362</v>
      </c>
      <c r="D285" s="112"/>
      <c r="E285" s="113"/>
      <c r="F285" s="113"/>
    </row>
    <row r="286" spans="1:6" s="111" customFormat="1">
      <c r="A286" s="110"/>
      <c r="B286" s="108" t="s">
        <v>363</v>
      </c>
      <c r="D286" s="112"/>
      <c r="E286" s="113"/>
      <c r="F286" s="113"/>
    </row>
    <row r="287" spans="1:6" s="111" customFormat="1" ht="25.5">
      <c r="A287" s="110"/>
      <c r="B287" s="108" t="s">
        <v>364</v>
      </c>
      <c r="D287" s="112"/>
      <c r="E287" s="113"/>
      <c r="F287" s="113"/>
    </row>
    <row r="288" spans="1:6" s="111" customFormat="1" ht="25.5">
      <c r="A288" s="110"/>
      <c r="B288" s="108" t="s">
        <v>365</v>
      </c>
      <c r="D288" s="112"/>
      <c r="E288" s="113"/>
      <c r="F288" s="113"/>
    </row>
    <row r="289" spans="1:6" s="111" customFormat="1">
      <c r="A289" s="110"/>
      <c r="B289" s="108" t="s">
        <v>366</v>
      </c>
      <c r="D289" s="112"/>
      <c r="E289" s="113"/>
      <c r="F289" s="113"/>
    </row>
    <row r="290" spans="1:6" s="111" customFormat="1" ht="38.25">
      <c r="A290" s="110"/>
      <c r="B290" s="108" t="s">
        <v>367</v>
      </c>
      <c r="D290" s="112"/>
      <c r="E290" s="113"/>
      <c r="F290" s="113"/>
    </row>
    <row r="291" spans="1:6" s="111" customFormat="1" ht="25.5">
      <c r="A291" s="110"/>
      <c r="B291" s="108" t="s">
        <v>368</v>
      </c>
      <c r="D291" s="112"/>
      <c r="E291" s="113"/>
      <c r="F291" s="113"/>
    </row>
    <row r="292" spans="1:6" s="111" customFormat="1">
      <c r="A292" s="110"/>
      <c r="B292" s="108" t="s">
        <v>369</v>
      </c>
      <c r="D292" s="112"/>
      <c r="E292" s="113"/>
      <c r="F292" s="113"/>
    </row>
    <row r="293" spans="1:6" s="111" customFormat="1" ht="38.25">
      <c r="A293" s="110"/>
      <c r="B293" s="108" t="s">
        <v>370</v>
      </c>
      <c r="D293" s="112"/>
      <c r="E293" s="113"/>
      <c r="F293" s="113"/>
    </row>
    <row r="294" spans="1:6" s="111" customFormat="1">
      <c r="A294" s="110"/>
      <c r="B294" s="108" t="s">
        <v>371</v>
      </c>
      <c r="D294" s="112"/>
      <c r="E294" s="113"/>
      <c r="F294" s="113"/>
    </row>
    <row r="295" spans="1:6" s="111" customFormat="1">
      <c r="A295" s="110"/>
      <c r="B295" s="108" t="s">
        <v>372</v>
      </c>
      <c r="D295" s="112"/>
      <c r="E295" s="113"/>
      <c r="F295" s="113"/>
    </row>
    <row r="296" spans="1:6" s="111" customFormat="1" ht="25.5">
      <c r="A296" s="110"/>
      <c r="B296" s="108" t="s">
        <v>373</v>
      </c>
      <c r="D296" s="112"/>
      <c r="E296" s="113"/>
      <c r="F296" s="113"/>
    </row>
    <row r="297" spans="1:6" s="111" customFormat="1">
      <c r="A297" s="110"/>
      <c r="B297" s="108" t="s">
        <v>374</v>
      </c>
      <c r="D297" s="112"/>
      <c r="E297" s="113"/>
      <c r="F297" s="113"/>
    </row>
    <row r="298" spans="1:6" s="111" customFormat="1">
      <c r="A298" s="110"/>
      <c r="B298" s="108" t="s">
        <v>375</v>
      </c>
      <c r="D298" s="112"/>
      <c r="E298" s="113"/>
      <c r="F298" s="113"/>
    </row>
    <row r="299" spans="1:6" s="111" customFormat="1">
      <c r="A299" s="110"/>
      <c r="B299" s="108" t="s">
        <v>376</v>
      </c>
      <c r="D299" s="112"/>
      <c r="E299" s="113"/>
      <c r="F299" s="113"/>
    </row>
    <row r="300" spans="1:6" s="111" customFormat="1">
      <c r="A300" s="110"/>
      <c r="B300" s="108" t="s">
        <v>377</v>
      </c>
      <c r="D300" s="112"/>
      <c r="E300" s="113"/>
      <c r="F300" s="113"/>
    </row>
    <row r="301" spans="1:6" s="111" customFormat="1">
      <c r="A301" s="110"/>
      <c r="B301" s="108" t="s">
        <v>378</v>
      </c>
      <c r="D301" s="112"/>
      <c r="E301" s="113"/>
      <c r="F301" s="113"/>
    </row>
    <row r="302" spans="1:6" s="111" customFormat="1">
      <c r="A302" s="110"/>
      <c r="B302" s="108" t="s">
        <v>379</v>
      </c>
      <c r="D302" s="112"/>
      <c r="E302" s="113"/>
      <c r="F302" s="113"/>
    </row>
    <row r="303" spans="1:6" s="111" customFormat="1">
      <c r="A303" s="110"/>
      <c r="B303" s="108" t="s">
        <v>380</v>
      </c>
      <c r="D303" s="112"/>
      <c r="E303" s="113"/>
      <c r="F303" s="113"/>
    </row>
    <row r="304" spans="1:6" s="111" customFormat="1">
      <c r="A304" s="110"/>
      <c r="B304" s="108" t="s">
        <v>381</v>
      </c>
      <c r="D304" s="112"/>
      <c r="E304" s="113"/>
      <c r="F304" s="113"/>
    </row>
    <row r="305" spans="1:6" s="111" customFormat="1">
      <c r="A305" s="110"/>
      <c r="B305" s="108" t="s">
        <v>382</v>
      </c>
      <c r="D305" s="112"/>
      <c r="E305" s="113"/>
      <c r="F305" s="113"/>
    </row>
    <row r="306" spans="1:6" s="111" customFormat="1">
      <c r="A306" s="110"/>
      <c r="B306" s="108" t="s">
        <v>383</v>
      </c>
      <c r="D306" s="112"/>
      <c r="E306" s="113"/>
      <c r="F306" s="113"/>
    </row>
    <row r="307" spans="1:6" s="111" customFormat="1">
      <c r="A307" s="110"/>
      <c r="B307" s="108" t="s">
        <v>384</v>
      </c>
      <c r="D307" s="112"/>
      <c r="E307" s="113"/>
      <c r="F307" s="113"/>
    </row>
    <row r="308" spans="1:6" s="111" customFormat="1">
      <c r="A308" s="110"/>
      <c r="B308" s="108" t="s">
        <v>385</v>
      </c>
      <c r="D308" s="112"/>
      <c r="E308" s="113"/>
      <c r="F308" s="113"/>
    </row>
    <row r="309" spans="1:6" s="111" customFormat="1">
      <c r="A309" s="110"/>
      <c r="B309" s="108" t="s">
        <v>386</v>
      </c>
      <c r="D309" s="112"/>
      <c r="E309" s="113"/>
      <c r="F309" s="113"/>
    </row>
    <row r="310" spans="1:6" s="111" customFormat="1">
      <c r="A310" s="110"/>
      <c r="B310" s="108" t="s">
        <v>387</v>
      </c>
      <c r="D310" s="112"/>
      <c r="E310" s="113"/>
      <c r="F310" s="113"/>
    </row>
    <row r="311" spans="1:6" s="111" customFormat="1">
      <c r="A311" s="110"/>
      <c r="B311" s="108" t="s">
        <v>388</v>
      </c>
      <c r="D311" s="112"/>
      <c r="E311" s="113"/>
      <c r="F311" s="113"/>
    </row>
    <row r="312" spans="1:6" s="111" customFormat="1">
      <c r="A312" s="110"/>
      <c r="B312" s="108" t="s">
        <v>389</v>
      </c>
      <c r="D312" s="112"/>
      <c r="E312" s="113"/>
      <c r="F312" s="113"/>
    </row>
    <row r="313" spans="1:6" s="111" customFormat="1">
      <c r="A313" s="110"/>
      <c r="B313" s="108" t="s">
        <v>390</v>
      </c>
      <c r="D313" s="112"/>
      <c r="E313" s="113"/>
      <c r="F313" s="113"/>
    </row>
    <row r="314" spans="1:6" s="111" customFormat="1">
      <c r="A314" s="110"/>
      <c r="B314" s="108" t="s">
        <v>391</v>
      </c>
      <c r="D314" s="112"/>
      <c r="E314" s="113"/>
      <c r="F314" s="113"/>
    </row>
    <row r="315" spans="1:6" s="111" customFormat="1">
      <c r="A315" s="110"/>
      <c r="B315" s="108" t="s">
        <v>392</v>
      </c>
      <c r="D315" s="112"/>
      <c r="E315" s="113"/>
      <c r="F315" s="113"/>
    </row>
    <row r="316" spans="1:6" s="111" customFormat="1">
      <c r="A316" s="110"/>
      <c r="B316" s="108" t="s">
        <v>393</v>
      </c>
      <c r="D316" s="112"/>
      <c r="E316" s="113"/>
      <c r="F316" s="113"/>
    </row>
    <row r="317" spans="1:6" s="111" customFormat="1" ht="25.5">
      <c r="A317" s="110"/>
      <c r="B317" s="108" t="s">
        <v>394</v>
      </c>
      <c r="D317" s="112"/>
      <c r="E317" s="113"/>
      <c r="F317" s="113"/>
    </row>
    <row r="318" spans="1:6" s="111" customFormat="1">
      <c r="A318" s="110"/>
      <c r="B318" s="108" t="s">
        <v>278</v>
      </c>
      <c r="D318" s="112"/>
      <c r="E318" s="113"/>
      <c r="F318" s="113"/>
    </row>
    <row r="319" spans="1:6" s="111" customFormat="1">
      <c r="A319" s="110"/>
      <c r="B319" s="108" t="s">
        <v>395</v>
      </c>
      <c r="D319" s="112"/>
      <c r="E319" s="113"/>
      <c r="F319" s="113"/>
    </row>
    <row r="320" spans="1:6" s="111" customFormat="1">
      <c r="A320" s="110"/>
      <c r="B320" s="108" t="s">
        <v>396</v>
      </c>
      <c r="D320" s="112"/>
      <c r="E320" s="113"/>
      <c r="F320" s="113"/>
    </row>
    <row r="321" spans="1:6" s="111" customFormat="1">
      <c r="A321" s="110"/>
      <c r="B321" s="108" t="s">
        <v>397</v>
      </c>
      <c r="D321" s="112"/>
      <c r="E321" s="113"/>
      <c r="F321" s="113"/>
    </row>
    <row r="322" spans="1:6" s="111" customFormat="1">
      <c r="A322" s="110"/>
      <c r="B322" s="108" t="s">
        <v>398</v>
      </c>
      <c r="D322" s="112"/>
      <c r="E322" s="113"/>
      <c r="F322" s="113"/>
    </row>
    <row r="323" spans="1:6" s="111" customFormat="1">
      <c r="A323" s="110"/>
      <c r="B323" s="108" t="s">
        <v>399</v>
      </c>
      <c r="D323" s="112"/>
      <c r="E323" s="113"/>
      <c r="F323" s="113"/>
    </row>
    <row r="324" spans="1:6" s="111" customFormat="1">
      <c r="A324" s="110"/>
      <c r="B324" s="108" t="s">
        <v>400</v>
      </c>
      <c r="D324" s="112"/>
      <c r="E324" s="113"/>
      <c r="F324" s="113"/>
    </row>
    <row r="325" spans="1:6" s="111" customFormat="1">
      <c r="A325" s="110"/>
      <c r="B325" s="108" t="s">
        <v>401</v>
      </c>
      <c r="D325" s="112"/>
      <c r="E325" s="113"/>
      <c r="F325" s="113"/>
    </row>
    <row r="326" spans="1:6" s="111" customFormat="1">
      <c r="A326" s="110"/>
      <c r="B326" s="108" t="s">
        <v>402</v>
      </c>
      <c r="D326" s="112"/>
      <c r="E326" s="113"/>
      <c r="F326" s="113"/>
    </row>
    <row r="329" spans="1:6" s="111" customFormat="1">
      <c r="A329" s="110"/>
      <c r="B329" s="114" t="s">
        <v>403</v>
      </c>
      <c r="D329" s="112"/>
      <c r="E329" s="113"/>
      <c r="F329" s="113"/>
    </row>
    <row r="330" spans="1:6" s="111" customFormat="1">
      <c r="A330" s="110"/>
      <c r="B330" s="114"/>
      <c r="D330" s="112"/>
      <c r="E330" s="113"/>
      <c r="F330" s="113"/>
    </row>
    <row r="331" spans="1:6" s="111" customFormat="1" ht="25.5">
      <c r="A331" s="110"/>
      <c r="B331" s="108" t="s">
        <v>404</v>
      </c>
      <c r="D331" s="112"/>
      <c r="E331" s="113"/>
      <c r="F331" s="113"/>
    </row>
    <row r="332" spans="1:6" s="111" customFormat="1">
      <c r="A332" s="110"/>
      <c r="B332" s="108" t="s">
        <v>405</v>
      </c>
      <c r="D332" s="112"/>
      <c r="E332" s="113"/>
      <c r="F332" s="113"/>
    </row>
    <row r="333" spans="1:6" s="111" customFormat="1">
      <c r="A333" s="110"/>
      <c r="B333" s="108" t="s">
        <v>406</v>
      </c>
      <c r="D333" s="112"/>
      <c r="E333" s="113"/>
      <c r="F333" s="113"/>
    </row>
    <row r="334" spans="1:6" s="111" customFormat="1" ht="25.5">
      <c r="A334" s="110"/>
      <c r="B334" s="108" t="s">
        <v>407</v>
      </c>
      <c r="D334" s="112"/>
      <c r="E334" s="113"/>
      <c r="F334" s="113"/>
    </row>
    <row r="335" spans="1:6" s="111" customFormat="1" ht="38.25">
      <c r="A335" s="110"/>
      <c r="B335" s="108" t="s">
        <v>408</v>
      </c>
      <c r="D335" s="112"/>
      <c r="E335" s="113"/>
      <c r="F335" s="113"/>
    </row>
    <row r="336" spans="1:6" s="111" customFormat="1" ht="38.25">
      <c r="A336" s="110"/>
      <c r="B336" s="108" t="s">
        <v>409</v>
      </c>
      <c r="D336" s="112"/>
      <c r="E336" s="113"/>
      <c r="F336" s="113"/>
    </row>
    <row r="337" spans="1:6" s="111" customFormat="1">
      <c r="A337" s="110"/>
      <c r="B337" s="108" t="s">
        <v>410</v>
      </c>
      <c r="D337" s="112"/>
      <c r="E337" s="113"/>
      <c r="F337" s="113"/>
    </row>
    <row r="338" spans="1:6" s="111" customFormat="1" ht="25.5">
      <c r="A338" s="110"/>
      <c r="B338" s="108" t="s">
        <v>411</v>
      </c>
      <c r="D338" s="112"/>
      <c r="E338" s="113"/>
      <c r="F338" s="113"/>
    </row>
    <row r="339" spans="1:6" s="111" customFormat="1">
      <c r="A339" s="110"/>
      <c r="B339" s="108" t="s">
        <v>412</v>
      </c>
      <c r="D339" s="112"/>
      <c r="E339" s="113"/>
      <c r="F339" s="113"/>
    </row>
    <row r="340" spans="1:6" s="111" customFormat="1">
      <c r="A340" s="110"/>
      <c r="B340" s="108" t="s">
        <v>413</v>
      </c>
      <c r="D340" s="112"/>
      <c r="E340" s="113"/>
      <c r="F340" s="113"/>
    </row>
    <row r="341" spans="1:6" s="111" customFormat="1" ht="25.5">
      <c r="A341" s="110"/>
      <c r="B341" s="108" t="s">
        <v>414</v>
      </c>
      <c r="D341" s="112"/>
      <c r="E341" s="113"/>
      <c r="F341" s="113"/>
    </row>
    <row r="342" spans="1:6" s="111" customFormat="1" ht="25.5">
      <c r="A342" s="110"/>
      <c r="B342" s="108" t="s">
        <v>415</v>
      </c>
      <c r="D342" s="112"/>
      <c r="E342" s="113"/>
      <c r="F342" s="113"/>
    </row>
    <row r="343" spans="1:6" s="111" customFormat="1" ht="25.5">
      <c r="A343" s="110"/>
      <c r="B343" s="108" t="s">
        <v>416</v>
      </c>
      <c r="D343" s="112"/>
      <c r="E343" s="113"/>
      <c r="F343" s="113"/>
    </row>
    <row r="344" spans="1:6" s="111" customFormat="1" ht="25.5">
      <c r="A344" s="110"/>
      <c r="B344" s="108" t="s">
        <v>417</v>
      </c>
      <c r="D344" s="112"/>
      <c r="E344" s="113"/>
      <c r="F344" s="113"/>
    </row>
    <row r="345" spans="1:6" s="111" customFormat="1">
      <c r="A345" s="110"/>
      <c r="B345" s="108" t="s">
        <v>418</v>
      </c>
      <c r="D345" s="112"/>
      <c r="E345" s="113"/>
      <c r="F345" s="113"/>
    </row>
    <row r="346" spans="1:6" s="111" customFormat="1">
      <c r="A346" s="110"/>
      <c r="B346" s="108" t="s">
        <v>419</v>
      </c>
      <c r="D346" s="112"/>
      <c r="E346" s="113"/>
      <c r="F346" s="113"/>
    </row>
    <row r="347" spans="1:6" s="111" customFormat="1">
      <c r="A347" s="110"/>
      <c r="B347" s="108" t="s">
        <v>420</v>
      </c>
      <c r="D347" s="112"/>
      <c r="E347" s="113"/>
      <c r="F347" s="113"/>
    </row>
    <row r="348" spans="1:6" s="111" customFormat="1">
      <c r="A348" s="110"/>
      <c r="B348" s="108" t="s">
        <v>421</v>
      </c>
      <c r="D348" s="112"/>
      <c r="E348" s="113"/>
      <c r="F348" s="113"/>
    </row>
    <row r="349" spans="1:6" s="111" customFormat="1">
      <c r="A349" s="110"/>
      <c r="B349" s="108" t="s">
        <v>422</v>
      </c>
      <c r="D349" s="112"/>
      <c r="E349" s="113"/>
      <c r="F349" s="113"/>
    </row>
    <row r="350" spans="1:6" s="111" customFormat="1">
      <c r="A350" s="110"/>
      <c r="B350" s="108" t="s">
        <v>423</v>
      </c>
      <c r="D350" s="112"/>
      <c r="E350" s="113"/>
      <c r="F350" s="113"/>
    </row>
    <row r="351" spans="1:6" s="111" customFormat="1" ht="25.5">
      <c r="A351" s="110"/>
      <c r="B351" s="108" t="s">
        <v>424</v>
      </c>
      <c r="D351" s="112"/>
      <c r="E351" s="113"/>
      <c r="F351" s="113"/>
    </row>
    <row r="352" spans="1:6" s="111" customFormat="1">
      <c r="A352" s="110"/>
      <c r="B352" s="108" t="s">
        <v>425</v>
      </c>
      <c r="D352" s="112"/>
      <c r="E352" s="113"/>
      <c r="F352" s="113"/>
    </row>
    <row r="353" spans="1:6" s="111" customFormat="1">
      <c r="A353" s="110"/>
      <c r="B353" s="108" t="s">
        <v>426</v>
      </c>
      <c r="D353" s="112"/>
      <c r="E353" s="113"/>
      <c r="F353" s="113"/>
    </row>
    <row r="354" spans="1:6" s="111" customFormat="1">
      <c r="A354" s="110"/>
      <c r="B354" s="108" t="s">
        <v>427</v>
      </c>
      <c r="D354" s="112"/>
      <c r="E354" s="113"/>
      <c r="F354" s="113"/>
    </row>
    <row r="355" spans="1:6" s="111" customFormat="1">
      <c r="A355" s="110"/>
      <c r="B355" s="108" t="s">
        <v>428</v>
      </c>
      <c r="D355" s="112"/>
      <c r="E355" s="113"/>
      <c r="F355" s="113"/>
    </row>
    <row r="356" spans="1:6" s="111" customFormat="1">
      <c r="A356" s="110"/>
      <c r="B356" s="108" t="s">
        <v>429</v>
      </c>
      <c r="D356" s="112"/>
      <c r="E356" s="113"/>
      <c r="F356" s="113"/>
    </row>
    <row r="357" spans="1:6" s="111" customFormat="1" ht="25.5">
      <c r="A357" s="110"/>
      <c r="B357" s="108" t="s">
        <v>430</v>
      </c>
      <c r="D357" s="112"/>
      <c r="E357" s="113"/>
      <c r="F357" s="113"/>
    </row>
    <row r="358" spans="1:6" s="111" customFormat="1">
      <c r="A358" s="110"/>
      <c r="B358" s="108" t="s">
        <v>431</v>
      </c>
      <c r="D358" s="112"/>
      <c r="E358" s="113"/>
      <c r="F358" s="113"/>
    </row>
    <row r="359" spans="1:6" s="111" customFormat="1">
      <c r="A359" s="110"/>
      <c r="B359" s="108" t="s">
        <v>432</v>
      </c>
      <c r="D359" s="112"/>
      <c r="E359" s="113"/>
      <c r="F359" s="113"/>
    </row>
    <row r="360" spans="1:6" s="111" customFormat="1" ht="51">
      <c r="A360" s="110"/>
      <c r="B360" s="108" t="s">
        <v>433</v>
      </c>
      <c r="D360" s="112"/>
      <c r="E360" s="113"/>
      <c r="F360" s="113"/>
    </row>
    <row r="361" spans="1:6" s="111" customFormat="1">
      <c r="A361" s="110"/>
      <c r="B361" s="108" t="s">
        <v>434</v>
      </c>
      <c r="D361" s="112"/>
      <c r="E361" s="113"/>
      <c r="F361" s="113"/>
    </row>
    <row r="362" spans="1:6" s="111" customFormat="1">
      <c r="A362" s="110"/>
      <c r="B362" s="108" t="s">
        <v>278</v>
      </c>
      <c r="D362" s="112"/>
      <c r="E362" s="113"/>
      <c r="F362" s="113"/>
    </row>
    <row r="363" spans="1:6" s="111" customFormat="1">
      <c r="A363" s="110"/>
      <c r="B363" s="108" t="s">
        <v>435</v>
      </c>
      <c r="D363" s="112"/>
      <c r="E363" s="113"/>
      <c r="F363" s="113"/>
    </row>
    <row r="364" spans="1:6" s="111" customFormat="1">
      <c r="A364" s="110"/>
      <c r="B364" s="108" t="s">
        <v>436</v>
      </c>
      <c r="D364" s="112"/>
      <c r="E364" s="113"/>
      <c r="F364" s="113"/>
    </row>
    <row r="365" spans="1:6" s="111" customFormat="1">
      <c r="A365" s="110"/>
      <c r="B365" s="108" t="s">
        <v>437</v>
      </c>
      <c r="D365" s="112"/>
      <c r="E365" s="113"/>
      <c r="F365" s="113"/>
    </row>
    <row r="366" spans="1:6" s="111" customFormat="1">
      <c r="A366" s="110"/>
      <c r="B366" s="108" t="s">
        <v>438</v>
      </c>
      <c r="D366" s="112"/>
      <c r="E366" s="113"/>
      <c r="F366" s="113"/>
    </row>
    <row r="367" spans="1:6" s="111" customFormat="1">
      <c r="A367" s="110"/>
      <c r="B367" s="108" t="s">
        <v>439</v>
      </c>
      <c r="D367" s="112"/>
      <c r="E367" s="113"/>
      <c r="F367" s="113"/>
    </row>
    <row r="368" spans="1:6" s="111" customFormat="1">
      <c r="A368" s="110"/>
      <c r="B368" s="108" t="s">
        <v>440</v>
      </c>
      <c r="D368" s="112"/>
      <c r="E368" s="113"/>
      <c r="F368" s="113"/>
    </row>
    <row r="369" spans="1:6" s="111" customFormat="1">
      <c r="A369" s="110"/>
      <c r="B369" s="108" t="s">
        <v>441</v>
      </c>
      <c r="D369" s="112"/>
      <c r="E369" s="113"/>
      <c r="F369" s="113"/>
    </row>
    <row r="370" spans="1:6" s="111" customFormat="1">
      <c r="A370" s="110"/>
      <c r="B370" s="108" t="s">
        <v>442</v>
      </c>
      <c r="D370" s="112"/>
      <c r="E370" s="113"/>
      <c r="F370" s="113"/>
    </row>
    <row r="371" spans="1:6" s="111" customFormat="1">
      <c r="A371" s="110"/>
      <c r="B371" s="108" t="s">
        <v>443</v>
      </c>
      <c r="D371" s="112"/>
      <c r="E371" s="113"/>
      <c r="F371" s="113"/>
    </row>
    <row r="372" spans="1:6" s="111" customFormat="1">
      <c r="A372" s="110"/>
      <c r="B372" s="108" t="s">
        <v>444</v>
      </c>
      <c r="D372" s="112"/>
      <c r="E372" s="113"/>
      <c r="F372" s="113"/>
    </row>
    <row r="373" spans="1:6" s="111" customFormat="1">
      <c r="A373" s="110"/>
      <c r="B373" s="108" t="s">
        <v>445</v>
      </c>
      <c r="D373" s="112"/>
      <c r="E373" s="113"/>
      <c r="F373" s="113"/>
    </row>
  </sheetData>
  <pageMargins left="0.78740157480314965" right="0.15748031496062992" top="0.59055118110236227" bottom="0.59055118110236227" header="0.55118110236220474" footer="0.51181102362204722"/>
  <pageSetup paperSize="9" scale="90" orientation="portrait" r:id="rId1"/>
  <headerFooter alignWithMargins="0">
    <oddHeader>&amp;R&amp;P</oddHeader>
  </headerFooter>
  <rowBreaks count="3" manualBreakCount="3">
    <brk id="27" max="1" man="1"/>
    <brk id="109" max="1" man="1"/>
    <brk id="208" max="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9"/>
  <sheetViews>
    <sheetView tabSelected="1" view="pageBreakPreview" topLeftCell="A24" zoomScaleNormal="100" zoomScaleSheetLayoutView="100" zoomScalePageLayoutView="120" workbookViewId="0">
      <selection activeCell="D29" sqref="D29"/>
    </sheetView>
  </sheetViews>
  <sheetFormatPr defaultRowHeight="12"/>
  <cols>
    <col min="1" max="1" width="2.85546875" style="22" customWidth="1"/>
    <col min="2" max="2" width="2.85546875" style="7" customWidth="1"/>
    <col min="3" max="3" width="2.85546875" style="21" customWidth="1"/>
    <col min="4" max="4" width="42.5703125" style="53" customWidth="1"/>
    <col min="5" max="5" width="5.7109375" style="10" customWidth="1"/>
    <col min="6" max="6" width="7.7109375" style="22" customWidth="1"/>
    <col min="7" max="8" width="11.28515625" style="22" customWidth="1"/>
    <col min="9" max="9" width="9.140625" style="10"/>
    <col min="10" max="10" width="9.140625" style="10" customWidth="1"/>
    <col min="11" max="11" width="11.28515625" style="10" bestFit="1" customWidth="1"/>
    <col min="12" max="16384" width="9.140625" style="10"/>
  </cols>
  <sheetData>
    <row r="1" spans="1:14" ht="15" customHeight="1">
      <c r="A1" s="125" t="s">
        <v>51</v>
      </c>
      <c r="B1" s="126"/>
      <c r="C1" s="127"/>
      <c r="D1" s="90" t="s">
        <v>44</v>
      </c>
      <c r="E1" s="91" t="s">
        <v>52</v>
      </c>
      <c r="F1" s="92" t="s">
        <v>45</v>
      </c>
      <c r="G1" s="92" t="s">
        <v>53</v>
      </c>
      <c r="H1" s="92" t="s">
        <v>54</v>
      </c>
    </row>
    <row r="2" spans="1:14" ht="15" customHeight="1">
      <c r="A2" s="99"/>
      <c r="B2" s="99"/>
      <c r="C2" s="99"/>
      <c r="D2" s="100"/>
      <c r="E2" s="101"/>
      <c r="F2" s="102"/>
      <c r="G2" s="102"/>
      <c r="H2" s="102"/>
    </row>
    <row r="3" spans="1:14" ht="15.75">
      <c r="B3" s="50" t="s">
        <v>81</v>
      </c>
    </row>
    <row r="4" spans="1:14" ht="12.75" thickBot="1">
      <c r="A4" s="9"/>
      <c r="C4" s="8"/>
      <c r="D4" s="54"/>
      <c r="E4" s="6"/>
      <c r="F4" s="9"/>
      <c r="G4" s="9"/>
      <c r="H4" s="9"/>
    </row>
    <row r="5" spans="1:14" ht="12.75" thickBot="1">
      <c r="A5" s="61" t="s">
        <v>1</v>
      </c>
      <c r="B5" s="11"/>
      <c r="C5" s="12"/>
      <c r="D5" s="62" t="s">
        <v>0</v>
      </c>
      <c r="E5" s="13"/>
      <c r="F5" s="14"/>
      <c r="G5" s="14"/>
      <c r="H5" s="15"/>
      <c r="K5" s="128"/>
      <c r="L5" s="128"/>
      <c r="M5" s="128"/>
      <c r="N5" s="128"/>
    </row>
    <row r="6" spans="1:14">
      <c r="A6" s="9"/>
      <c r="C6" s="8"/>
      <c r="D6" s="54"/>
      <c r="E6" s="6"/>
      <c r="F6" s="9"/>
      <c r="G6" s="9"/>
      <c r="H6" s="9"/>
    </row>
    <row r="7" spans="1:14">
      <c r="A7" s="19" t="s">
        <v>2</v>
      </c>
      <c r="B7" s="17" t="s">
        <v>3</v>
      </c>
      <c r="C7" s="18"/>
      <c r="D7" s="29" t="s">
        <v>64</v>
      </c>
      <c r="E7" s="19"/>
      <c r="F7" s="19"/>
      <c r="G7" s="19"/>
      <c r="H7" s="19"/>
      <c r="K7" s="124"/>
      <c r="L7" s="124"/>
      <c r="M7" s="124"/>
      <c r="N7" s="124"/>
    </row>
    <row r="8" spans="1:14">
      <c r="A8" s="19"/>
      <c r="B8" s="28"/>
      <c r="C8" s="18"/>
      <c r="D8" s="29"/>
      <c r="E8" s="19"/>
      <c r="F8" s="19"/>
      <c r="G8" s="19"/>
      <c r="H8" s="19"/>
      <c r="K8" s="124"/>
      <c r="L8" s="124"/>
      <c r="M8" s="124"/>
      <c r="N8" s="124"/>
    </row>
    <row r="9" spans="1:14" ht="48">
      <c r="A9" s="19"/>
      <c r="B9" s="28"/>
      <c r="C9" s="18"/>
      <c r="D9" s="119" t="s">
        <v>448</v>
      </c>
      <c r="E9" s="19"/>
      <c r="F9" s="19"/>
      <c r="G9" s="19"/>
      <c r="H9" s="19"/>
      <c r="K9" s="124"/>
      <c r="L9" s="124"/>
      <c r="M9" s="124"/>
      <c r="N9" s="124"/>
    </row>
    <row r="10" spans="1:14">
      <c r="A10" s="9"/>
      <c r="C10" s="8"/>
      <c r="D10" s="54"/>
      <c r="E10" s="6"/>
      <c r="F10" s="9"/>
      <c r="G10" s="9"/>
      <c r="H10" s="9"/>
      <c r="K10" s="124"/>
      <c r="L10" s="124"/>
      <c r="M10" s="124"/>
      <c r="N10" s="124"/>
    </row>
    <row r="11" spans="1:14" ht="75" customHeight="1">
      <c r="A11" s="9" t="s">
        <v>2</v>
      </c>
      <c r="B11" s="7" t="s">
        <v>4</v>
      </c>
      <c r="C11" s="8"/>
      <c r="D11" s="54" t="s">
        <v>103</v>
      </c>
      <c r="E11" s="6"/>
      <c r="F11" s="9"/>
      <c r="G11" s="9"/>
      <c r="H11" s="9"/>
    </row>
    <row r="12" spans="1:14" ht="13.5">
      <c r="A12" s="9"/>
      <c r="C12" s="8"/>
      <c r="D12" s="54"/>
      <c r="E12" s="10" t="s">
        <v>31</v>
      </c>
      <c r="F12" s="20">
        <v>58</v>
      </c>
      <c r="G12" s="20"/>
      <c r="H12" s="20">
        <f>F12*G12</f>
        <v>0</v>
      </c>
    </row>
    <row r="13" spans="1:14">
      <c r="A13" s="9"/>
      <c r="C13" s="8"/>
      <c r="D13" s="54"/>
      <c r="F13" s="20"/>
      <c r="G13" s="20"/>
      <c r="H13" s="20"/>
    </row>
    <row r="14" spans="1:14" ht="36">
      <c r="A14" s="9" t="s">
        <v>2</v>
      </c>
      <c r="B14" s="7" t="s">
        <v>5</v>
      </c>
      <c r="C14" s="8"/>
      <c r="D14" s="54" t="s">
        <v>105</v>
      </c>
      <c r="F14" s="20"/>
      <c r="G14" s="20"/>
      <c r="H14" s="20"/>
    </row>
    <row r="15" spans="1:14" ht="13.5">
      <c r="A15" s="9"/>
      <c r="C15" s="8"/>
      <c r="D15" s="54"/>
      <c r="E15" s="10" t="s">
        <v>31</v>
      </c>
      <c r="F15" s="20">
        <v>58</v>
      </c>
      <c r="G15" s="20"/>
      <c r="H15" s="20">
        <f>F15*G15</f>
        <v>0</v>
      </c>
    </row>
    <row r="16" spans="1:14">
      <c r="A16" s="9"/>
      <c r="C16" s="8"/>
      <c r="D16" s="54"/>
      <c r="F16" s="20"/>
      <c r="G16" s="20"/>
      <c r="H16" s="20"/>
    </row>
    <row r="17" spans="1:8" ht="24">
      <c r="A17" s="9" t="s">
        <v>2</v>
      </c>
      <c r="B17" s="7" t="s">
        <v>6</v>
      </c>
      <c r="C17" s="8"/>
      <c r="D17" s="54" t="s">
        <v>449</v>
      </c>
      <c r="E17" s="6"/>
      <c r="F17" s="20"/>
      <c r="G17" s="9"/>
      <c r="H17" s="9"/>
    </row>
    <row r="18" spans="1:8" ht="13.5">
      <c r="A18" s="9"/>
      <c r="C18" s="8"/>
      <c r="D18" s="54"/>
      <c r="E18" s="6" t="s">
        <v>31</v>
      </c>
      <c r="F18" s="20">
        <v>58</v>
      </c>
      <c r="G18" s="20"/>
      <c r="H18" s="20">
        <f>F18*G18</f>
        <v>0</v>
      </c>
    </row>
    <row r="19" spans="1:8">
      <c r="A19" s="9"/>
      <c r="C19" s="8"/>
      <c r="D19" s="54"/>
      <c r="E19" s="6"/>
      <c r="F19" s="20"/>
      <c r="G19" s="20"/>
      <c r="H19" s="20"/>
    </row>
    <row r="20" spans="1:8" ht="36">
      <c r="A20" s="9" t="s">
        <v>2</v>
      </c>
      <c r="B20" s="7" t="s">
        <v>7</v>
      </c>
      <c r="C20" s="8"/>
      <c r="D20" s="54" t="s">
        <v>65</v>
      </c>
      <c r="E20" s="6"/>
      <c r="F20" s="20"/>
      <c r="G20" s="9"/>
      <c r="H20" s="9"/>
    </row>
    <row r="21" spans="1:8">
      <c r="A21" s="9"/>
      <c r="C21" s="8"/>
      <c r="D21" s="54"/>
      <c r="E21" s="6" t="s">
        <v>39</v>
      </c>
      <c r="F21" s="20">
        <v>4</v>
      </c>
      <c r="G21" s="20"/>
      <c r="H21" s="20">
        <f>F21*G21</f>
        <v>0</v>
      </c>
    </row>
    <row r="22" spans="1:8">
      <c r="F22" s="65"/>
    </row>
    <row r="23" spans="1:8" ht="36">
      <c r="A23" s="9" t="s">
        <v>2</v>
      </c>
      <c r="B23" s="7" t="s">
        <v>8</v>
      </c>
      <c r="C23" s="8"/>
      <c r="D23" s="54" t="s">
        <v>70</v>
      </c>
      <c r="E23" s="6"/>
      <c r="F23" s="20"/>
      <c r="G23" s="9"/>
      <c r="H23" s="9"/>
    </row>
    <row r="24" spans="1:8" ht="13.5">
      <c r="A24" s="9"/>
      <c r="C24" s="8"/>
      <c r="D24" s="54"/>
      <c r="E24" s="6" t="s">
        <v>32</v>
      </c>
      <c r="F24" s="20">
        <v>9.5</v>
      </c>
      <c r="G24" s="20"/>
      <c r="H24" s="20">
        <f>F24*G24</f>
        <v>0</v>
      </c>
    </row>
    <row r="25" spans="1:8">
      <c r="A25" s="9"/>
      <c r="C25" s="8"/>
      <c r="D25" s="54"/>
      <c r="E25" s="6"/>
      <c r="F25" s="20"/>
      <c r="G25" s="20"/>
      <c r="H25" s="20"/>
    </row>
    <row r="26" spans="1:8" ht="24">
      <c r="A26" s="9" t="s">
        <v>2</v>
      </c>
      <c r="B26" s="7" t="s">
        <v>9</v>
      </c>
      <c r="C26" s="8"/>
      <c r="D26" s="54" t="s">
        <v>104</v>
      </c>
      <c r="E26" s="6"/>
      <c r="F26" s="20"/>
      <c r="G26" s="9"/>
      <c r="H26" s="9"/>
    </row>
    <row r="27" spans="1:8" ht="13.5">
      <c r="A27" s="9"/>
      <c r="C27" s="8"/>
      <c r="D27" s="54"/>
      <c r="E27" s="10" t="s">
        <v>31</v>
      </c>
      <c r="F27" s="20">
        <v>12.5</v>
      </c>
      <c r="G27" s="20"/>
      <c r="H27" s="20">
        <f>F27*G27</f>
        <v>0</v>
      </c>
    </row>
    <row r="28" spans="1:8">
      <c r="F28" s="65"/>
    </row>
    <row r="29" spans="1:8" ht="24">
      <c r="A29" s="9" t="s">
        <v>2</v>
      </c>
      <c r="B29" s="7" t="s">
        <v>12</v>
      </c>
      <c r="C29" s="8"/>
      <c r="D29" s="54" t="s">
        <v>66</v>
      </c>
      <c r="E29" s="6"/>
      <c r="F29" s="20"/>
      <c r="G29" s="9"/>
      <c r="H29" s="9"/>
    </row>
    <row r="30" spans="1:8">
      <c r="A30" s="9"/>
      <c r="C30" s="8"/>
      <c r="D30" s="54"/>
      <c r="E30" s="6" t="s">
        <v>40</v>
      </c>
      <c r="F30" s="20">
        <v>1</v>
      </c>
      <c r="G30" s="20"/>
      <c r="H30" s="20">
        <f>F30*G30</f>
        <v>0</v>
      </c>
    </row>
    <row r="31" spans="1:8">
      <c r="A31" s="9"/>
      <c r="C31" s="8"/>
      <c r="D31" s="54"/>
      <c r="E31" s="6"/>
      <c r="F31" s="20"/>
      <c r="G31" s="20"/>
      <c r="H31" s="20"/>
    </row>
    <row r="32" spans="1:8" ht="48">
      <c r="A32" s="9" t="s">
        <v>2</v>
      </c>
      <c r="B32" s="7" t="s">
        <v>13</v>
      </c>
      <c r="C32" s="8"/>
      <c r="D32" s="54" t="s">
        <v>447</v>
      </c>
      <c r="E32" s="6"/>
      <c r="F32" s="20"/>
      <c r="G32" s="9"/>
      <c r="H32" s="9"/>
    </row>
    <row r="33" spans="1:14">
      <c r="A33" s="9"/>
      <c r="C33" s="8"/>
      <c r="D33" s="54"/>
      <c r="E33" s="6" t="s">
        <v>40</v>
      </c>
      <c r="F33" s="20">
        <v>1</v>
      </c>
      <c r="G33" s="20"/>
      <c r="H33" s="20">
        <f>F33*G33</f>
        <v>0</v>
      </c>
    </row>
    <row r="34" spans="1:14">
      <c r="F34" s="65"/>
    </row>
    <row r="35" spans="1:14" ht="24">
      <c r="A35" s="9" t="s">
        <v>2</v>
      </c>
      <c r="B35" s="7" t="s">
        <v>14</v>
      </c>
      <c r="C35" s="8"/>
      <c r="D35" s="54" t="s">
        <v>452</v>
      </c>
      <c r="E35" s="6"/>
      <c r="F35" s="20"/>
      <c r="G35" s="9"/>
      <c r="H35" s="9"/>
    </row>
    <row r="36" spans="1:14">
      <c r="A36" s="9"/>
      <c r="C36" s="8"/>
      <c r="D36" s="54"/>
      <c r="E36" s="6" t="s">
        <v>40</v>
      </c>
      <c r="F36" s="20">
        <v>1</v>
      </c>
      <c r="G36" s="20"/>
      <c r="H36" s="20">
        <f>F36*G36</f>
        <v>0</v>
      </c>
    </row>
    <row r="37" spans="1:14">
      <c r="F37" s="65"/>
    </row>
    <row r="38" spans="1:14" s="6" customFormat="1">
      <c r="A38" s="26"/>
      <c r="B38" s="24"/>
      <c r="C38" s="25"/>
      <c r="D38" s="55" t="s">
        <v>68</v>
      </c>
      <c r="E38" s="23"/>
      <c r="F38" s="27"/>
      <c r="G38" s="26"/>
      <c r="H38" s="27">
        <f>SUM(H12:H24)</f>
        <v>0</v>
      </c>
    </row>
    <row r="39" spans="1:14">
      <c r="F39" s="65"/>
    </row>
    <row r="40" spans="1:14">
      <c r="A40" s="19" t="s">
        <v>15</v>
      </c>
      <c r="B40" s="17" t="s">
        <v>3</v>
      </c>
      <c r="C40" s="18"/>
      <c r="D40" s="29" t="s">
        <v>16</v>
      </c>
      <c r="E40" s="19"/>
      <c r="F40" s="33"/>
      <c r="G40" s="19"/>
      <c r="H40" s="19"/>
      <c r="K40" s="124"/>
      <c r="L40" s="124"/>
      <c r="M40" s="124"/>
      <c r="N40" s="124"/>
    </row>
    <row r="41" spans="1:14">
      <c r="F41" s="65"/>
      <c r="K41" s="124"/>
      <c r="L41" s="124"/>
      <c r="M41" s="124"/>
      <c r="N41" s="124"/>
    </row>
    <row r="42" spans="1:14" ht="115.5" customHeight="1">
      <c r="A42" s="9" t="s">
        <v>15</v>
      </c>
      <c r="B42" s="7" t="s">
        <v>4</v>
      </c>
      <c r="C42" s="8"/>
      <c r="D42" s="53" t="s">
        <v>450</v>
      </c>
      <c r="E42" s="6"/>
      <c r="F42" s="20"/>
      <c r="G42" s="9"/>
      <c r="H42" s="9"/>
    </row>
    <row r="43" spans="1:14" ht="13.5">
      <c r="A43" s="9"/>
      <c r="C43" s="8"/>
      <c r="D43" s="54"/>
      <c r="E43" s="9" t="s">
        <v>31</v>
      </c>
      <c r="F43" s="20">
        <v>60</v>
      </c>
      <c r="G43" s="20"/>
      <c r="H43" s="20">
        <f>F43*G43</f>
        <v>0</v>
      </c>
    </row>
    <row r="44" spans="1:14">
      <c r="A44" s="9"/>
      <c r="C44" s="8"/>
      <c r="D44" s="54"/>
      <c r="E44" s="9"/>
      <c r="F44" s="20"/>
      <c r="G44" s="20"/>
      <c r="H44" s="20"/>
    </row>
    <row r="45" spans="1:14">
      <c r="E45" s="22"/>
      <c r="F45" s="65"/>
    </row>
    <row r="46" spans="1:14" ht="36">
      <c r="A46" s="9" t="s">
        <v>15</v>
      </c>
      <c r="B46" s="7" t="s">
        <v>5</v>
      </c>
      <c r="C46" s="8"/>
      <c r="D46" s="53" t="s">
        <v>71</v>
      </c>
      <c r="E46" s="6"/>
      <c r="F46" s="20"/>
      <c r="G46" s="9"/>
      <c r="H46" s="9"/>
    </row>
    <row r="47" spans="1:14" ht="13.5">
      <c r="A47" s="9"/>
      <c r="C47" s="8"/>
      <c r="D47" s="54"/>
      <c r="E47" s="9" t="s">
        <v>31</v>
      </c>
      <c r="F47" s="20">
        <v>3</v>
      </c>
      <c r="G47" s="20"/>
      <c r="H47" s="20">
        <f>F47*G47</f>
        <v>0</v>
      </c>
    </row>
    <row r="48" spans="1:14">
      <c r="A48" s="9"/>
      <c r="C48" s="8"/>
      <c r="D48" s="54"/>
      <c r="E48" s="9"/>
      <c r="F48" s="20"/>
      <c r="G48" s="20"/>
      <c r="H48" s="20"/>
    </row>
    <row r="49" spans="1:8" ht="36">
      <c r="A49" s="9" t="s">
        <v>15</v>
      </c>
      <c r="B49" s="7" t="s">
        <v>6</v>
      </c>
      <c r="C49" s="8"/>
      <c r="D49" s="53" t="s">
        <v>72</v>
      </c>
      <c r="E49" s="6"/>
      <c r="F49" s="20"/>
      <c r="G49" s="9"/>
      <c r="H49" s="9"/>
    </row>
    <row r="50" spans="1:8" ht="13.5">
      <c r="A50" s="9"/>
      <c r="C50" s="8"/>
      <c r="D50" s="54"/>
      <c r="E50" s="9" t="s">
        <v>31</v>
      </c>
      <c r="F50" s="20">
        <v>12.5</v>
      </c>
      <c r="G50" s="20"/>
      <c r="H50" s="20">
        <f>F50*G50</f>
        <v>0</v>
      </c>
    </row>
    <row r="51" spans="1:8">
      <c r="A51" s="9"/>
      <c r="C51" s="8"/>
      <c r="D51" s="54"/>
      <c r="E51" s="9"/>
      <c r="F51" s="20"/>
      <c r="G51" s="20"/>
      <c r="H51" s="20"/>
    </row>
    <row r="52" spans="1:8" ht="48">
      <c r="A52" s="9" t="s">
        <v>15</v>
      </c>
      <c r="B52" s="7" t="s">
        <v>7</v>
      </c>
      <c r="C52" s="8"/>
      <c r="D52" s="53" t="s">
        <v>106</v>
      </c>
      <c r="E52" s="6"/>
      <c r="F52" s="20"/>
      <c r="G52" s="9"/>
      <c r="H52" s="9"/>
    </row>
    <row r="53" spans="1:8" ht="13.5">
      <c r="A53" s="9"/>
      <c r="C53" s="8"/>
      <c r="D53" s="54"/>
      <c r="E53" s="9" t="s">
        <v>31</v>
      </c>
      <c r="F53" s="20">
        <v>93</v>
      </c>
      <c r="G53" s="20"/>
      <c r="H53" s="20">
        <f>F53*G53</f>
        <v>0</v>
      </c>
    </row>
    <row r="54" spans="1:8">
      <c r="A54" s="9"/>
      <c r="C54" s="8"/>
      <c r="D54" s="54"/>
      <c r="E54" s="9"/>
      <c r="F54" s="20"/>
      <c r="G54" s="20"/>
      <c r="H54" s="20"/>
    </row>
    <row r="55" spans="1:8" ht="24">
      <c r="A55" s="9" t="s">
        <v>15</v>
      </c>
      <c r="B55" s="7" t="s">
        <v>8</v>
      </c>
      <c r="C55" s="8"/>
      <c r="D55" s="53" t="s">
        <v>101</v>
      </c>
      <c r="E55" s="6"/>
      <c r="F55" s="20"/>
      <c r="G55" s="9"/>
      <c r="H55" s="9"/>
    </row>
    <row r="56" spans="1:8" ht="13.5">
      <c r="A56" s="9"/>
      <c r="C56" s="8"/>
      <c r="D56" s="54"/>
      <c r="E56" s="9" t="s">
        <v>33</v>
      </c>
      <c r="F56" s="20">
        <v>30</v>
      </c>
      <c r="G56" s="20"/>
      <c r="H56" s="20">
        <f>F56*G56</f>
        <v>0</v>
      </c>
    </row>
    <row r="57" spans="1:8">
      <c r="A57" s="9"/>
      <c r="C57" s="8"/>
      <c r="D57" s="54"/>
      <c r="E57" s="9"/>
      <c r="F57" s="20"/>
      <c r="G57" s="20"/>
      <c r="H57" s="20"/>
    </row>
    <row r="58" spans="1:8">
      <c r="A58" s="9"/>
      <c r="C58" s="8"/>
      <c r="D58" s="54"/>
      <c r="E58" s="6"/>
      <c r="F58" s="20"/>
      <c r="G58" s="20"/>
      <c r="H58" s="20"/>
    </row>
    <row r="59" spans="1:8" s="6" customFormat="1">
      <c r="A59" s="26"/>
      <c r="B59" s="24"/>
      <c r="C59" s="25"/>
      <c r="D59" s="55" t="s">
        <v>17</v>
      </c>
      <c r="E59" s="23"/>
      <c r="F59" s="27"/>
      <c r="G59" s="26"/>
      <c r="H59" s="27">
        <f>SUM(H43:H47)</f>
        <v>0</v>
      </c>
    </row>
    <row r="60" spans="1:8">
      <c r="F60" s="65"/>
    </row>
    <row r="61" spans="1:8">
      <c r="A61" s="19" t="s">
        <v>18</v>
      </c>
      <c r="B61" s="17" t="s">
        <v>3</v>
      </c>
      <c r="C61" s="18"/>
      <c r="D61" s="29" t="s">
        <v>21</v>
      </c>
      <c r="E61" s="30"/>
      <c r="F61" s="33"/>
      <c r="G61" s="19"/>
      <c r="H61" s="19"/>
    </row>
    <row r="62" spans="1:8">
      <c r="F62" s="65"/>
    </row>
    <row r="63" spans="1:8" ht="24">
      <c r="A63" s="9" t="s">
        <v>18</v>
      </c>
      <c r="B63" s="7" t="s">
        <v>4</v>
      </c>
      <c r="C63" s="8"/>
      <c r="D63" s="54" t="s">
        <v>107</v>
      </c>
      <c r="E63" s="6"/>
      <c r="F63" s="20"/>
      <c r="G63" s="9"/>
      <c r="H63" s="9"/>
    </row>
    <row r="64" spans="1:8" ht="13.5">
      <c r="A64" s="9"/>
      <c r="C64" s="8" t="s">
        <v>10</v>
      </c>
      <c r="D64" s="54" t="s">
        <v>29</v>
      </c>
      <c r="E64" s="6" t="s">
        <v>31</v>
      </c>
      <c r="F64" s="20">
        <v>86</v>
      </c>
      <c r="G64" s="20"/>
      <c r="H64" s="20">
        <f>F64*G64</f>
        <v>0</v>
      </c>
    </row>
    <row r="65" spans="1:8">
      <c r="F65" s="65"/>
    </row>
    <row r="66" spans="1:8" ht="24">
      <c r="A66" s="9" t="s">
        <v>18</v>
      </c>
      <c r="B66" s="7" t="s">
        <v>5</v>
      </c>
      <c r="C66" s="8"/>
      <c r="D66" s="54" t="s">
        <v>43</v>
      </c>
      <c r="E66" s="6"/>
      <c r="F66" s="20"/>
      <c r="G66" s="9"/>
      <c r="H66" s="9"/>
    </row>
    <row r="67" spans="1:8" ht="13.5">
      <c r="A67" s="9"/>
      <c r="C67" s="8" t="s">
        <v>10</v>
      </c>
      <c r="D67" s="54" t="s">
        <v>29</v>
      </c>
      <c r="E67" s="6" t="s">
        <v>31</v>
      </c>
      <c r="F67" s="20">
        <v>86</v>
      </c>
      <c r="G67" s="20"/>
      <c r="H67" s="20">
        <f>F67*G67</f>
        <v>0</v>
      </c>
    </row>
    <row r="68" spans="1:8" ht="13.5">
      <c r="A68" s="9"/>
      <c r="C68" s="8" t="s">
        <v>11</v>
      </c>
      <c r="D68" s="54" t="s">
        <v>30</v>
      </c>
      <c r="E68" s="6" t="s">
        <v>31</v>
      </c>
      <c r="F68" s="20">
        <v>60</v>
      </c>
      <c r="G68" s="20"/>
      <c r="H68" s="20">
        <f>F68*G68</f>
        <v>0</v>
      </c>
    </row>
    <row r="69" spans="1:8">
      <c r="A69" s="9"/>
      <c r="C69" s="8"/>
      <c r="D69" s="54"/>
      <c r="E69" s="6"/>
      <c r="F69" s="20"/>
      <c r="G69" s="20"/>
      <c r="H69" s="20"/>
    </row>
    <row r="70" spans="1:8" ht="24">
      <c r="A70" s="9" t="s">
        <v>18</v>
      </c>
      <c r="B70" s="7" t="s">
        <v>73</v>
      </c>
      <c r="C70" s="8"/>
      <c r="D70" s="54" t="s">
        <v>74</v>
      </c>
      <c r="E70" s="6"/>
      <c r="F70" s="20"/>
      <c r="G70" s="9"/>
      <c r="H70" s="9"/>
    </row>
    <row r="71" spans="1:8">
      <c r="A71" s="9"/>
      <c r="C71" s="8"/>
      <c r="D71" s="54" t="s">
        <v>75</v>
      </c>
      <c r="E71" s="6" t="s">
        <v>39</v>
      </c>
      <c r="F71" s="20">
        <v>1</v>
      </c>
      <c r="G71" s="20"/>
      <c r="H71" s="20">
        <f>F71*G71</f>
        <v>0</v>
      </c>
    </row>
    <row r="72" spans="1:8">
      <c r="A72" s="9"/>
      <c r="C72" s="8"/>
      <c r="D72" s="54" t="s">
        <v>76</v>
      </c>
      <c r="E72" s="6" t="s">
        <v>39</v>
      </c>
      <c r="F72" s="20">
        <v>1</v>
      </c>
      <c r="G72" s="20"/>
      <c r="H72" s="20">
        <f>F72*G72</f>
        <v>0</v>
      </c>
    </row>
    <row r="73" spans="1:8">
      <c r="A73" s="9"/>
      <c r="C73" s="8"/>
      <c r="D73" s="54" t="s">
        <v>77</v>
      </c>
      <c r="E73" s="6" t="s">
        <v>39</v>
      </c>
      <c r="F73" s="20">
        <v>2</v>
      </c>
      <c r="G73" s="20"/>
      <c r="H73" s="20">
        <f>F73*G73</f>
        <v>0</v>
      </c>
    </row>
    <row r="74" spans="1:8">
      <c r="A74" s="9"/>
      <c r="C74" s="8"/>
      <c r="D74" s="54" t="s">
        <v>78</v>
      </c>
      <c r="E74" s="6" t="s">
        <v>39</v>
      </c>
      <c r="F74" s="20">
        <v>1</v>
      </c>
      <c r="G74" s="20"/>
      <c r="H74" s="20">
        <f>F74*G74</f>
        <v>0</v>
      </c>
    </row>
    <row r="75" spans="1:8">
      <c r="F75" s="65"/>
    </row>
    <row r="76" spans="1:8" ht="36">
      <c r="A76" s="9" t="s">
        <v>18</v>
      </c>
      <c r="B76" s="7" t="s">
        <v>79</v>
      </c>
      <c r="C76" s="8"/>
      <c r="D76" s="54" t="s">
        <v>80</v>
      </c>
      <c r="E76" s="6"/>
      <c r="F76" s="20"/>
      <c r="G76" s="9"/>
      <c r="H76" s="9"/>
    </row>
    <row r="77" spans="1:8" ht="13.5">
      <c r="A77" s="9"/>
      <c r="C77" s="8"/>
      <c r="D77" s="54"/>
      <c r="E77" s="6" t="s">
        <v>33</v>
      </c>
      <c r="F77" s="20">
        <v>16</v>
      </c>
      <c r="G77" s="20"/>
      <c r="H77" s="20">
        <f>F77*G77</f>
        <v>0</v>
      </c>
    </row>
    <row r="78" spans="1:8">
      <c r="A78" s="36"/>
      <c r="B78" s="34"/>
      <c r="C78" s="35"/>
      <c r="D78" s="64"/>
      <c r="E78" s="16"/>
      <c r="F78" s="66"/>
      <c r="G78" s="36"/>
      <c r="H78" s="36"/>
    </row>
    <row r="79" spans="1:8">
      <c r="A79" s="26"/>
      <c r="B79" s="24"/>
      <c r="C79" s="25"/>
      <c r="D79" s="55" t="s">
        <v>22</v>
      </c>
      <c r="E79" s="23"/>
      <c r="F79" s="27"/>
      <c r="G79" s="26"/>
      <c r="H79" s="27">
        <f>SUM(H64:H68)</f>
        <v>0</v>
      </c>
    </row>
    <row r="80" spans="1:8">
      <c r="A80" s="19"/>
      <c r="B80" s="31"/>
      <c r="C80" s="32"/>
      <c r="D80" s="29"/>
      <c r="E80" s="30"/>
      <c r="F80" s="33"/>
      <c r="G80" s="19"/>
      <c r="H80" s="33"/>
    </row>
    <row r="81" spans="1:14">
      <c r="F81" s="65"/>
    </row>
    <row r="82" spans="1:14">
      <c r="A82" s="19" t="s">
        <v>19</v>
      </c>
      <c r="B82" s="17" t="s">
        <v>3</v>
      </c>
      <c r="C82" s="18"/>
      <c r="D82" s="29" t="s">
        <v>35</v>
      </c>
      <c r="E82" s="30"/>
      <c r="F82" s="33"/>
      <c r="G82" s="19"/>
      <c r="H82" s="19"/>
    </row>
    <row r="83" spans="1:14">
      <c r="F83" s="65"/>
    </row>
    <row r="84" spans="1:14" ht="96">
      <c r="A84" s="9" t="s">
        <v>19</v>
      </c>
      <c r="B84" s="7" t="s">
        <v>4</v>
      </c>
      <c r="C84" s="8"/>
      <c r="D84" s="54" t="s">
        <v>451</v>
      </c>
      <c r="E84" s="6"/>
      <c r="F84" s="20"/>
      <c r="G84" s="9"/>
      <c r="H84" s="9"/>
    </row>
    <row r="85" spans="1:14" ht="13.5">
      <c r="A85" s="9"/>
      <c r="C85" s="8"/>
      <c r="D85" s="54"/>
      <c r="E85" s="6" t="s">
        <v>31</v>
      </c>
      <c r="F85" s="20">
        <v>60</v>
      </c>
      <c r="G85" s="20"/>
      <c r="H85" s="20">
        <f>F85*G85</f>
        <v>0</v>
      </c>
    </row>
    <row r="86" spans="1:14">
      <c r="A86" s="36"/>
      <c r="B86" s="34"/>
      <c r="C86" s="35"/>
      <c r="D86" s="64"/>
      <c r="E86" s="16"/>
      <c r="F86" s="66"/>
      <c r="G86" s="36"/>
      <c r="H86" s="36"/>
    </row>
    <row r="87" spans="1:14">
      <c r="A87" s="26"/>
      <c r="B87" s="24"/>
      <c r="C87" s="25"/>
      <c r="D87" s="55" t="s">
        <v>36</v>
      </c>
      <c r="E87" s="23"/>
      <c r="F87" s="27"/>
      <c r="G87" s="26"/>
      <c r="H87" s="27">
        <f>SUM(H84:H85)</f>
        <v>0</v>
      </c>
    </row>
    <row r="88" spans="1:14">
      <c r="A88" s="19"/>
      <c r="B88" s="31"/>
      <c r="C88" s="32"/>
      <c r="D88" s="29"/>
      <c r="E88" s="30"/>
      <c r="F88" s="33"/>
      <c r="G88" s="19"/>
      <c r="H88" s="33"/>
    </row>
    <row r="89" spans="1:14">
      <c r="F89" s="65"/>
    </row>
    <row r="90" spans="1:14">
      <c r="F90" s="65"/>
    </row>
    <row r="91" spans="1:14">
      <c r="A91" s="19" t="s">
        <v>20</v>
      </c>
      <c r="B91" s="17" t="s">
        <v>3</v>
      </c>
      <c r="C91" s="18"/>
      <c r="D91" s="29" t="s">
        <v>67</v>
      </c>
      <c r="E91" s="19"/>
      <c r="F91" s="33"/>
      <c r="G91" s="19"/>
      <c r="H91" s="19"/>
      <c r="K91" s="124"/>
      <c r="L91" s="124"/>
      <c r="M91" s="124"/>
      <c r="N91" s="124"/>
    </row>
    <row r="92" spans="1:14">
      <c r="A92" s="19"/>
      <c r="B92" s="28"/>
      <c r="C92" s="18"/>
      <c r="D92" s="29"/>
      <c r="E92" s="19"/>
      <c r="F92" s="33"/>
      <c r="G92" s="19"/>
      <c r="H92" s="19"/>
      <c r="K92" s="124"/>
      <c r="L92" s="124"/>
      <c r="M92" s="124"/>
      <c r="N92" s="124"/>
    </row>
    <row r="93" spans="1:14" ht="144" customHeight="1">
      <c r="A93" s="9" t="s">
        <v>20</v>
      </c>
      <c r="B93" s="7" t="s">
        <v>4</v>
      </c>
      <c r="C93" s="8"/>
      <c r="D93" s="54" t="s">
        <v>83</v>
      </c>
      <c r="E93" s="6"/>
      <c r="F93" s="20"/>
      <c r="G93" s="9"/>
      <c r="H93" s="9"/>
      <c r="K93" s="131"/>
      <c r="L93" s="131"/>
      <c r="M93" s="131"/>
      <c r="N93" s="131"/>
    </row>
    <row r="94" spans="1:14" ht="111" customHeight="1">
      <c r="A94" s="9"/>
      <c r="C94" s="8"/>
      <c r="D94" s="54" t="s">
        <v>84</v>
      </c>
      <c r="E94" s="6"/>
      <c r="F94" s="20"/>
      <c r="G94" s="9"/>
      <c r="H94" s="9"/>
      <c r="K94" s="103"/>
      <c r="L94" s="103"/>
      <c r="M94" s="103"/>
      <c r="N94" s="103"/>
    </row>
    <row r="95" spans="1:14" ht="13.5">
      <c r="A95" s="9"/>
      <c r="C95" s="8"/>
      <c r="D95" s="54"/>
      <c r="E95" s="10" t="s">
        <v>31</v>
      </c>
      <c r="F95" s="20">
        <v>60.5</v>
      </c>
      <c r="G95" s="20"/>
      <c r="H95" s="20">
        <f>F95*G95</f>
        <v>0</v>
      </c>
    </row>
    <row r="96" spans="1:14">
      <c r="A96" s="9"/>
      <c r="C96" s="8"/>
      <c r="D96" s="54"/>
      <c r="E96" s="6"/>
      <c r="F96" s="20"/>
      <c r="G96" s="20"/>
      <c r="H96" s="20"/>
    </row>
    <row r="97" spans="1:11" ht="62.25" customHeight="1">
      <c r="A97" s="9" t="s">
        <v>20</v>
      </c>
      <c r="B97" s="7" t="s">
        <v>5</v>
      </c>
      <c r="C97" s="8"/>
      <c r="D97" s="54" t="s">
        <v>98</v>
      </c>
      <c r="E97" s="6"/>
      <c r="F97" s="20"/>
      <c r="G97" s="9"/>
      <c r="H97" s="9"/>
      <c r="K97" s="54"/>
    </row>
    <row r="98" spans="1:11" ht="13.5" customHeight="1">
      <c r="A98" s="9"/>
      <c r="C98" s="8"/>
      <c r="D98" s="54" t="s">
        <v>85</v>
      </c>
      <c r="E98" s="6"/>
      <c r="F98" s="20"/>
      <c r="G98" s="9"/>
      <c r="H98" s="9"/>
      <c r="K98" s="54"/>
    </row>
    <row r="99" spans="1:11" ht="13.5" customHeight="1">
      <c r="A99" s="9"/>
      <c r="C99" s="8"/>
      <c r="D99" s="54" t="s">
        <v>86</v>
      </c>
      <c r="E99" s="6"/>
      <c r="F99" s="20"/>
      <c r="G99" s="9"/>
      <c r="H99" s="9"/>
      <c r="K99" s="54"/>
    </row>
    <row r="100" spans="1:11" ht="26.25" customHeight="1">
      <c r="A100" s="9"/>
      <c r="C100" s="8"/>
      <c r="D100" s="54" t="s">
        <v>87</v>
      </c>
      <c r="E100" s="6"/>
      <c r="F100" s="20"/>
      <c r="G100" s="9"/>
      <c r="H100" s="9"/>
      <c r="K100" s="54"/>
    </row>
    <row r="101" spans="1:11" ht="26.25" customHeight="1">
      <c r="A101" s="9"/>
      <c r="C101" s="8"/>
      <c r="D101" s="54" t="s">
        <v>88</v>
      </c>
      <c r="E101" s="6"/>
      <c r="F101" s="20"/>
      <c r="G101" s="9"/>
      <c r="H101" s="9"/>
      <c r="K101" s="54"/>
    </row>
    <row r="102" spans="1:11" ht="26.25" customHeight="1">
      <c r="A102" s="9"/>
      <c r="C102" s="8"/>
      <c r="D102" s="54" t="s">
        <v>89</v>
      </c>
      <c r="E102" s="6"/>
      <c r="F102" s="20"/>
      <c r="G102" s="9"/>
      <c r="H102" s="9"/>
      <c r="K102" s="54"/>
    </row>
    <row r="103" spans="1:11" ht="27.75" customHeight="1">
      <c r="A103" s="9"/>
      <c r="C103" s="8"/>
      <c r="D103" s="54" t="s">
        <v>90</v>
      </c>
      <c r="E103" s="6"/>
      <c r="F103" s="20"/>
      <c r="G103" s="9"/>
      <c r="H103" s="9"/>
      <c r="K103" s="54"/>
    </row>
    <row r="104" spans="1:11" ht="14.25" customHeight="1">
      <c r="A104" s="9"/>
      <c r="C104" s="8"/>
      <c r="D104" s="54" t="s">
        <v>91</v>
      </c>
      <c r="E104" s="6"/>
      <c r="F104" s="20"/>
      <c r="G104" s="9"/>
      <c r="H104" s="9"/>
      <c r="K104" s="54"/>
    </row>
    <row r="105" spans="1:11" ht="26.25" customHeight="1">
      <c r="A105" s="9"/>
      <c r="C105" s="8"/>
      <c r="D105" s="54" t="s">
        <v>92</v>
      </c>
      <c r="E105" s="6"/>
      <c r="F105" s="20"/>
      <c r="G105" s="9"/>
      <c r="H105" s="9"/>
      <c r="K105" s="54"/>
    </row>
    <row r="106" spans="1:11" ht="13.5" customHeight="1">
      <c r="A106" s="9"/>
      <c r="C106" s="8"/>
      <c r="D106" s="54" t="s">
        <v>93</v>
      </c>
      <c r="E106" s="6"/>
      <c r="F106" s="20"/>
      <c r="G106" s="9"/>
      <c r="H106" s="9"/>
      <c r="K106" s="54"/>
    </row>
    <row r="107" spans="1:11" ht="51" customHeight="1">
      <c r="A107" s="9"/>
      <c r="C107" s="8"/>
      <c r="D107" s="54" t="s">
        <v>94</v>
      </c>
      <c r="E107" s="6"/>
      <c r="F107" s="20"/>
      <c r="G107" s="9"/>
      <c r="H107" s="9"/>
      <c r="K107" s="54"/>
    </row>
    <row r="108" spans="1:11" ht="29.25" customHeight="1">
      <c r="A108" s="9"/>
      <c r="C108" s="8"/>
      <c r="D108" s="54" t="s">
        <v>95</v>
      </c>
      <c r="E108" s="6"/>
      <c r="F108" s="20"/>
      <c r="G108" s="9"/>
      <c r="H108" s="9"/>
      <c r="K108" s="54"/>
    </row>
    <row r="109" spans="1:11" ht="27.75" customHeight="1">
      <c r="A109" s="9"/>
      <c r="C109" s="8"/>
      <c r="D109" s="54" t="s">
        <v>96</v>
      </c>
      <c r="E109" s="6"/>
      <c r="F109" s="20"/>
      <c r="G109" s="9"/>
      <c r="H109" s="9"/>
      <c r="K109" s="54"/>
    </row>
    <row r="110" spans="1:11" ht="24.75" customHeight="1">
      <c r="A110" s="9"/>
      <c r="C110" s="8"/>
      <c r="D110" s="54" t="s">
        <v>97</v>
      </c>
      <c r="E110" s="6"/>
      <c r="F110" s="20"/>
      <c r="G110" s="9"/>
      <c r="H110" s="9"/>
      <c r="K110" s="54"/>
    </row>
    <row r="111" spans="1:11" ht="13.5">
      <c r="A111" s="9"/>
      <c r="C111" s="8"/>
      <c r="D111" s="54"/>
      <c r="E111" s="10" t="s">
        <v>31</v>
      </c>
      <c r="F111" s="20">
        <v>60.5</v>
      </c>
      <c r="G111" s="20"/>
      <c r="H111" s="20">
        <f>F111*G111</f>
        <v>0</v>
      </c>
    </row>
    <row r="112" spans="1:11">
      <c r="A112" s="9"/>
      <c r="C112" s="8"/>
      <c r="D112" s="54"/>
      <c r="F112" s="20"/>
      <c r="G112" s="20"/>
      <c r="H112" s="20"/>
    </row>
    <row r="113" spans="1:8" ht="53.25" customHeight="1">
      <c r="A113" s="9" t="s">
        <v>20</v>
      </c>
      <c r="B113" s="7" t="s">
        <v>6</v>
      </c>
      <c r="C113" s="8"/>
      <c r="D113" s="54" t="s">
        <v>99</v>
      </c>
      <c r="E113" s="6"/>
      <c r="F113" s="20"/>
      <c r="G113" s="9"/>
      <c r="H113" s="9"/>
    </row>
    <row r="114" spans="1:8" ht="13.5">
      <c r="A114" s="9"/>
      <c r="C114" s="8"/>
      <c r="D114" s="54"/>
      <c r="E114" s="10" t="s">
        <v>33</v>
      </c>
      <c r="F114" s="20">
        <v>32</v>
      </c>
      <c r="G114" s="20"/>
      <c r="H114" s="20">
        <f>F114*G114</f>
        <v>0</v>
      </c>
    </row>
    <row r="115" spans="1:8">
      <c r="A115" s="9"/>
      <c r="C115" s="8"/>
      <c r="D115" s="54"/>
      <c r="F115" s="20"/>
      <c r="G115" s="20"/>
      <c r="H115" s="20"/>
    </row>
    <row r="116" spans="1:8" ht="36">
      <c r="A116" s="9" t="s">
        <v>20</v>
      </c>
      <c r="B116" s="7" t="s">
        <v>7</v>
      </c>
      <c r="C116" s="8"/>
      <c r="D116" s="54" t="s">
        <v>102</v>
      </c>
      <c r="E116" s="6"/>
      <c r="F116" s="20"/>
      <c r="G116" s="9"/>
      <c r="H116" s="9"/>
    </row>
    <row r="117" spans="1:8">
      <c r="A117" s="9"/>
      <c r="C117" s="8"/>
      <c r="D117" s="54"/>
      <c r="E117" s="6" t="s">
        <v>39</v>
      </c>
      <c r="F117" s="20">
        <v>1</v>
      </c>
      <c r="G117" s="20"/>
      <c r="H117" s="20">
        <f>F117*G117</f>
        <v>0</v>
      </c>
    </row>
    <row r="118" spans="1:8">
      <c r="F118" s="65"/>
    </row>
    <row r="119" spans="1:8" s="6" customFormat="1">
      <c r="A119" s="26"/>
      <c r="B119" s="24"/>
      <c r="C119" s="25"/>
      <c r="D119" s="55" t="s">
        <v>69</v>
      </c>
      <c r="E119" s="23"/>
      <c r="F119" s="27"/>
      <c r="G119" s="26"/>
      <c r="H119" s="27">
        <f>SUM(H93:H117)</f>
        <v>0</v>
      </c>
    </row>
    <row r="120" spans="1:8">
      <c r="F120" s="65"/>
    </row>
    <row r="121" spans="1:8">
      <c r="F121" s="65"/>
    </row>
    <row r="122" spans="1:8">
      <c r="A122" s="19" t="s">
        <v>23</v>
      </c>
      <c r="B122" s="17" t="s">
        <v>3</v>
      </c>
      <c r="C122" s="18"/>
      <c r="D122" s="29" t="s">
        <v>42</v>
      </c>
      <c r="E122" s="19"/>
      <c r="F122" s="33"/>
      <c r="G122" s="19"/>
      <c r="H122" s="19"/>
    </row>
    <row r="123" spans="1:8">
      <c r="F123" s="65"/>
    </row>
    <row r="124" spans="1:8" ht="48">
      <c r="A124" s="9" t="s">
        <v>23</v>
      </c>
      <c r="B124" s="7" t="s">
        <v>4</v>
      </c>
      <c r="C124" s="8"/>
      <c r="D124" s="54" t="s">
        <v>82</v>
      </c>
      <c r="E124" s="6"/>
      <c r="F124" s="20"/>
      <c r="G124" s="9"/>
      <c r="H124" s="9"/>
    </row>
    <row r="125" spans="1:8">
      <c r="A125" s="9"/>
      <c r="C125" s="8"/>
      <c r="D125" s="54"/>
      <c r="E125" s="6" t="s">
        <v>39</v>
      </c>
      <c r="F125" s="20">
        <v>2</v>
      </c>
      <c r="G125" s="20"/>
      <c r="H125" s="20">
        <f>F125*G125</f>
        <v>0</v>
      </c>
    </row>
    <row r="126" spans="1:8">
      <c r="A126" s="9"/>
      <c r="C126" s="8"/>
      <c r="D126" s="54"/>
      <c r="E126" s="6"/>
      <c r="F126" s="20"/>
      <c r="G126" s="20"/>
      <c r="H126" s="20"/>
    </row>
    <row r="127" spans="1:8" ht="115.5" customHeight="1">
      <c r="A127" s="9" t="s">
        <v>23</v>
      </c>
      <c r="B127" s="7" t="s">
        <v>5</v>
      </c>
      <c r="C127" s="8"/>
      <c r="D127" s="54" t="s">
        <v>108</v>
      </c>
      <c r="E127" s="6"/>
      <c r="F127" s="20"/>
      <c r="G127" s="9"/>
      <c r="H127" s="9"/>
    </row>
    <row r="128" spans="1:8">
      <c r="A128" s="9"/>
      <c r="C128" s="8"/>
      <c r="D128" s="54"/>
      <c r="E128" s="6" t="s">
        <v>39</v>
      </c>
      <c r="F128" s="20">
        <v>1</v>
      </c>
      <c r="G128" s="20"/>
      <c r="H128" s="20">
        <f>F128*G128</f>
        <v>0</v>
      </c>
    </row>
    <row r="129" spans="1:11">
      <c r="A129" s="9"/>
      <c r="C129" s="8"/>
      <c r="D129" s="54"/>
      <c r="E129" s="6"/>
      <c r="F129" s="20"/>
      <c r="G129" s="20"/>
      <c r="H129" s="20"/>
    </row>
    <row r="130" spans="1:11">
      <c r="A130" s="9"/>
      <c r="C130" s="8"/>
      <c r="D130" s="54"/>
      <c r="F130" s="20"/>
      <c r="G130" s="20"/>
      <c r="H130" s="20"/>
      <c r="I130" s="6"/>
    </row>
    <row r="131" spans="1:11" s="6" customFormat="1">
      <c r="A131" s="26"/>
      <c r="B131" s="24"/>
      <c r="C131" s="25"/>
      <c r="D131" s="55" t="s">
        <v>41</v>
      </c>
      <c r="E131" s="23"/>
      <c r="F131" s="27"/>
      <c r="G131" s="26"/>
      <c r="H131" s="27">
        <f>SUM(H124:H130)</f>
        <v>0</v>
      </c>
      <c r="I131" s="10"/>
    </row>
    <row r="132" spans="1:11">
      <c r="F132" s="65"/>
    </row>
    <row r="133" spans="1:11">
      <c r="F133" s="65"/>
    </row>
    <row r="134" spans="1:11">
      <c r="F134" s="65"/>
    </row>
    <row r="135" spans="1:11">
      <c r="D135" s="56" t="s">
        <v>24</v>
      </c>
      <c r="F135" s="65"/>
    </row>
    <row r="136" spans="1:11">
      <c r="F136" s="65"/>
    </row>
    <row r="137" spans="1:11">
      <c r="F137" s="65"/>
    </row>
    <row r="138" spans="1:11">
      <c r="F138" s="65"/>
    </row>
    <row r="139" spans="1:11">
      <c r="A139" s="46" t="s">
        <v>1</v>
      </c>
      <c r="D139" s="58" t="s">
        <v>0</v>
      </c>
      <c r="F139" s="65"/>
    </row>
    <row r="140" spans="1:11">
      <c r="F140" s="65"/>
    </row>
    <row r="141" spans="1:11">
      <c r="A141" s="52" t="s">
        <v>2</v>
      </c>
      <c r="B141" s="31" t="s">
        <v>3</v>
      </c>
      <c r="D141" s="57" t="s">
        <v>64</v>
      </c>
      <c r="F141" s="65"/>
      <c r="H141" s="38">
        <f>H38</f>
        <v>0</v>
      </c>
      <c r="K141" s="67"/>
    </row>
    <row r="142" spans="1:11">
      <c r="A142" s="52" t="s">
        <v>15</v>
      </c>
      <c r="B142" s="31" t="s">
        <v>3</v>
      </c>
      <c r="D142" s="57" t="s">
        <v>16</v>
      </c>
      <c r="F142" s="65"/>
      <c r="H142" s="38">
        <f>H59</f>
        <v>0</v>
      </c>
      <c r="K142" s="67"/>
    </row>
    <row r="143" spans="1:11">
      <c r="A143" s="52" t="s">
        <v>18</v>
      </c>
      <c r="B143" s="31" t="s">
        <v>3</v>
      </c>
      <c r="D143" s="57" t="s">
        <v>21</v>
      </c>
      <c r="F143" s="65"/>
      <c r="H143" s="38">
        <f>H79</f>
        <v>0</v>
      </c>
      <c r="K143" s="67"/>
    </row>
    <row r="144" spans="1:11">
      <c r="A144" s="52" t="s">
        <v>19</v>
      </c>
      <c r="B144" s="31" t="s">
        <v>3</v>
      </c>
      <c r="D144" s="57" t="s">
        <v>35</v>
      </c>
      <c r="F144" s="65"/>
      <c r="H144" s="38">
        <f>H87</f>
        <v>0</v>
      </c>
      <c r="K144" s="67"/>
    </row>
    <row r="145" spans="1:14">
      <c r="A145" s="52" t="s">
        <v>20</v>
      </c>
      <c r="B145" s="31" t="s">
        <v>3</v>
      </c>
      <c r="D145" s="57" t="s">
        <v>67</v>
      </c>
      <c r="F145" s="65"/>
      <c r="H145" s="38">
        <f>H119</f>
        <v>0</v>
      </c>
      <c r="K145" s="67"/>
    </row>
    <row r="146" spans="1:14">
      <c r="A146" s="52" t="s">
        <v>23</v>
      </c>
      <c r="B146" s="31" t="s">
        <v>3</v>
      </c>
      <c r="D146" s="57" t="s">
        <v>42</v>
      </c>
      <c r="F146" s="65"/>
      <c r="H146" s="38">
        <f>H131</f>
        <v>0</v>
      </c>
      <c r="K146" s="67"/>
    </row>
    <row r="147" spans="1:14">
      <c r="A147" s="52"/>
      <c r="B147" s="31"/>
      <c r="D147" s="57"/>
      <c r="F147" s="65"/>
      <c r="H147" s="38"/>
    </row>
    <row r="148" spans="1:14">
      <c r="A148" s="42"/>
      <c r="B148" s="40"/>
      <c r="C148" s="41"/>
      <c r="D148" s="63" t="s">
        <v>25</v>
      </c>
      <c r="E148" s="39"/>
      <c r="F148" s="43"/>
      <c r="G148" s="42"/>
      <c r="H148" s="43">
        <f>SUM(H141:H146)</f>
        <v>0</v>
      </c>
      <c r="K148" s="67"/>
    </row>
    <row r="149" spans="1:14">
      <c r="F149" s="65"/>
    </row>
    <row r="150" spans="1:14">
      <c r="F150" s="65"/>
    </row>
    <row r="151" spans="1:14" s="37" customFormat="1">
      <c r="A151" s="46"/>
      <c r="B151" s="44"/>
      <c r="C151" s="45"/>
      <c r="D151" s="58"/>
      <c r="F151" s="38"/>
      <c r="G151" s="46"/>
      <c r="H151" s="46"/>
      <c r="K151" s="69"/>
    </row>
    <row r="152" spans="1:14" s="37" customFormat="1">
      <c r="A152" s="46"/>
      <c r="B152" s="44"/>
      <c r="C152" s="45"/>
      <c r="D152" s="59" t="s">
        <v>27</v>
      </c>
      <c r="E152" s="47"/>
      <c r="F152" s="49"/>
      <c r="G152" s="48"/>
      <c r="H152" s="43">
        <f>H148</f>
        <v>0</v>
      </c>
      <c r="K152" s="68"/>
    </row>
    <row r="153" spans="1:14" s="37" customFormat="1">
      <c r="A153" s="46"/>
      <c r="B153" s="44"/>
      <c r="C153" s="45"/>
      <c r="D153" s="60" t="s">
        <v>34</v>
      </c>
      <c r="F153" s="38"/>
      <c r="G153" s="46"/>
      <c r="H153" s="38">
        <f>H152*0.25</f>
        <v>0</v>
      </c>
      <c r="K153" s="130"/>
      <c r="L153" s="130"/>
      <c r="M153" s="130"/>
      <c r="N153" s="130"/>
    </row>
    <row r="154" spans="1:14" s="37" customFormat="1">
      <c r="A154" s="46"/>
      <c r="B154" s="44"/>
      <c r="C154" s="45"/>
      <c r="D154" s="59" t="s">
        <v>37</v>
      </c>
      <c r="E154" s="47"/>
      <c r="F154" s="49"/>
      <c r="G154" s="48"/>
      <c r="H154" s="49">
        <f>SUM(H152:H153)</f>
        <v>0</v>
      </c>
      <c r="I154" s="10"/>
      <c r="K154" s="130"/>
      <c r="L154" s="130"/>
      <c r="M154" s="130"/>
      <c r="N154" s="130"/>
    </row>
    <row r="155" spans="1:14">
      <c r="F155" s="65"/>
    </row>
    <row r="156" spans="1:14">
      <c r="F156" s="65"/>
    </row>
    <row r="157" spans="1:14">
      <c r="F157" s="65"/>
    </row>
    <row r="158" spans="1:14">
      <c r="K158" s="129"/>
      <c r="L158" s="129"/>
      <c r="M158" s="129"/>
      <c r="N158" s="129"/>
    </row>
    <row r="159" spans="1:14">
      <c r="K159" s="129"/>
      <c r="L159" s="129"/>
      <c r="M159" s="129"/>
      <c r="N159" s="129"/>
    </row>
  </sheetData>
  <mergeCells count="10">
    <mergeCell ref="K159:N159"/>
    <mergeCell ref="K153:N153"/>
    <mergeCell ref="K154:N154"/>
    <mergeCell ref="K158:N158"/>
    <mergeCell ref="K93:N93"/>
    <mergeCell ref="K91:N92"/>
    <mergeCell ref="A1:C1"/>
    <mergeCell ref="K5:N5"/>
    <mergeCell ref="K7:N10"/>
    <mergeCell ref="K40:N41"/>
  </mergeCells>
  <phoneticPr fontId="7" type="noConversion"/>
  <pageMargins left="0.9055118110236221" right="0.51181102362204722" top="0.82677165354330717" bottom="0.9055118110236221" header="0.31496062992125984" footer="0.31496062992125984"/>
  <pageSetup paperSize="9" scale="90" fitToWidth="0" fitToHeight="0" orientation="portrait" r:id="rId1"/>
  <headerFooter>
    <oddHeader>&amp;L&amp;8URED OVLAŠTENOG INŽENJERA 
GRAĐEVINARSTVA VUKIĆ NIKOLA
S. RADIĆA 40, BEDEKOVČINA&amp;C&amp;8Investitor:  OŠ BEDEKOVČINA
Gajeva 13, 49221 Bedekovčina&amp;R&amp;8Građevina: Uređenje informatičke 
učionice, Bedekovčina</oddHeader>
    <oddFooter>&amp;L&amp;8TROŠKOVNIK GRAĐEVINSKO OBRTNIČKIH RADOVA&amp;C&amp;8UREĐENJE INFORMATIČKE UČIONICE&amp;R&amp;P</oddFooter>
  </headerFooter>
  <rowBreaks count="2" manualBreakCount="2">
    <brk id="39" max="7" man="1"/>
    <brk id="81" max="7" man="1"/>
  </rowBreaks>
  <ignoredErrors>
    <ignoredError sqref="B10:B24 B26:B38 B7 B39:B15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3</vt:i4>
      </vt:variant>
    </vt:vector>
  </HeadingPairs>
  <TitlesOfParts>
    <vt:vector size="6" baseType="lpstr">
      <vt:lpstr>Naslovnica</vt:lpstr>
      <vt:lpstr>OPĆI I TEHNIČKI UVJETI</vt:lpstr>
      <vt:lpstr>Građevinski</vt:lpstr>
      <vt:lpstr>Građevinski!Podrucje_ispisa</vt:lpstr>
      <vt:lpstr>Naslovnica!Podrucje_ispisa</vt:lpstr>
      <vt:lpstr>'OPĆI I TEHNIČKI UVJETI'!Podrucje_ispisa</vt:lpstr>
    </vt:vector>
  </TitlesOfParts>
  <Company>A B K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Krištofić</dc:creator>
  <cp:lastModifiedBy>Windows korisnik</cp:lastModifiedBy>
  <cp:lastPrinted>2018-06-04T07:03:56Z</cp:lastPrinted>
  <dcterms:created xsi:type="dcterms:W3CDTF">2008-02-11T22:03:22Z</dcterms:created>
  <dcterms:modified xsi:type="dcterms:W3CDTF">2018-07-02T10:01:32Z</dcterms:modified>
</cp:coreProperties>
</file>